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I450\UNITE 450\02 - Activités transverses\00 - Marchés\01 - Marchés en cours\03 Mobilier\Renouvellement 2025 - Agencement\"/>
    </mc:Choice>
  </mc:AlternateContent>
  <xr:revisionPtr revIDLastSave="0" documentId="13_ncr:1_{53F719F0-96C0-4879-BDFB-0F82E79342FF}" xr6:coauthVersionLast="47" xr6:coauthVersionMax="47" xr10:uidLastSave="{00000000-0000-0000-0000-000000000000}"/>
  <bookViews>
    <workbookView xWindow="-120" yWindow="-120" windowWidth="20730" windowHeight="11040" xr2:uid="{ED9AA027-9FE2-4DCF-B9AC-6A64BACEEE38}"/>
  </bookViews>
  <sheets>
    <sheet name="BPU" sheetId="1" r:id="rId1"/>
    <sheet name="DQE" sheetId="3" r:id="rId2"/>
  </sheets>
  <definedNames>
    <definedName name="_xlnm.Print_Area" localSheetId="0">BPU!$B$1:$E$57</definedName>
    <definedName name="_xlnm.Print_Area" localSheetId="1">DQE!$A$1:$G$56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F20" i="3" s="1"/>
  <c r="G20" i="3" s="1"/>
  <c r="D20" i="1"/>
  <c r="E20" i="1" s="1"/>
  <c r="D38" i="1"/>
  <c r="D38" i="3" s="1"/>
  <c r="E38" i="3" s="1"/>
  <c r="E38" i="1"/>
  <c r="F38" i="1"/>
  <c r="G38" i="1" s="1"/>
  <c r="D39" i="1"/>
  <c r="D39" i="3" s="1"/>
  <c r="E39" i="3" s="1"/>
  <c r="F39" i="1"/>
  <c r="F39" i="3" s="1"/>
  <c r="G39" i="3" s="1"/>
  <c r="D37" i="1"/>
  <c r="E37" i="1" s="1"/>
  <c r="F37" i="1"/>
  <c r="F37" i="3" s="1"/>
  <c r="G37" i="3" s="1"/>
  <c r="F16" i="1"/>
  <c r="G16" i="1" s="1"/>
  <c r="F17" i="1"/>
  <c r="F17" i="3" s="1"/>
  <c r="G17" i="3" s="1"/>
  <c r="F18" i="1"/>
  <c r="F18" i="3" s="1"/>
  <c r="G18" i="3" s="1"/>
  <c r="F19" i="1"/>
  <c r="F19" i="3" s="1"/>
  <c r="G19" i="3" s="1"/>
  <c r="F21" i="1"/>
  <c r="F21" i="3" s="1"/>
  <c r="G21" i="3" s="1"/>
  <c r="F22" i="1"/>
  <c r="F22" i="3" s="1"/>
  <c r="G22" i="3" s="1"/>
  <c r="F23" i="1"/>
  <c r="G23" i="1" s="1"/>
  <c r="F24" i="1"/>
  <c r="F24" i="3" s="1"/>
  <c r="G24" i="3" s="1"/>
  <c r="F25" i="1"/>
  <c r="F25" i="3" s="1"/>
  <c r="G25" i="3" s="1"/>
  <c r="F26" i="1"/>
  <c r="F26" i="3" s="1"/>
  <c r="G26" i="3" s="1"/>
  <c r="F28" i="1"/>
  <c r="F28" i="3" s="1"/>
  <c r="G28" i="3" s="1"/>
  <c r="F29" i="1"/>
  <c r="F29" i="3" s="1"/>
  <c r="G29" i="3" s="1"/>
  <c r="F30" i="1"/>
  <c r="F30" i="3" s="1"/>
  <c r="G30" i="3" s="1"/>
  <c r="F31" i="1"/>
  <c r="F31" i="3" s="1"/>
  <c r="G31" i="3" s="1"/>
  <c r="F32" i="1"/>
  <c r="F32" i="3" s="1"/>
  <c r="G32" i="3" s="1"/>
  <c r="F33" i="1"/>
  <c r="F33" i="3" s="1"/>
  <c r="G33" i="3" s="1"/>
  <c r="F34" i="1"/>
  <c r="F34" i="3" s="1"/>
  <c r="G34" i="3" s="1"/>
  <c r="F35" i="1"/>
  <c r="F35" i="3" s="1"/>
  <c r="G35" i="3" s="1"/>
  <c r="F36" i="1"/>
  <c r="F36" i="3" s="1"/>
  <c r="G36" i="3" s="1"/>
  <c r="F41" i="1"/>
  <c r="F41" i="3" s="1"/>
  <c r="G41" i="3" s="1"/>
  <c r="F42" i="1"/>
  <c r="F42" i="3" s="1"/>
  <c r="G42" i="3" s="1"/>
  <c r="F43" i="1"/>
  <c r="F43" i="3" s="1"/>
  <c r="G43" i="3" s="1"/>
  <c r="F44" i="1"/>
  <c r="G44" i="1" s="1"/>
  <c r="F45" i="1"/>
  <c r="G45" i="1" s="1"/>
  <c r="F46" i="1"/>
  <c r="F46" i="3" s="1"/>
  <c r="G46" i="3" s="1"/>
  <c r="F48" i="1"/>
  <c r="F48" i="3" s="1"/>
  <c r="G48" i="3" s="1"/>
  <c r="F49" i="1"/>
  <c r="F49" i="3" s="1"/>
  <c r="G49" i="3" s="1"/>
  <c r="F50" i="1"/>
  <c r="F50" i="3" s="1"/>
  <c r="G50" i="3" s="1"/>
  <c r="F51" i="1"/>
  <c r="F51" i="3" s="1"/>
  <c r="G51" i="3" s="1"/>
  <c r="F52" i="1"/>
  <c r="F52" i="3" s="1"/>
  <c r="G52" i="3" s="1"/>
  <c r="F53" i="1"/>
  <c r="F53" i="3" s="1"/>
  <c r="G53" i="3" s="1"/>
  <c r="F15" i="1"/>
  <c r="D16" i="1"/>
  <c r="E16" i="1" s="1"/>
  <c r="D15" i="1"/>
  <c r="D15" i="3" s="1"/>
  <c r="E15" i="3" s="1"/>
  <c r="D12" i="1"/>
  <c r="D12" i="3" s="1"/>
  <c r="E12" i="3" s="1"/>
  <c r="D48" i="3"/>
  <c r="E48" i="3" s="1"/>
  <c r="D13" i="1"/>
  <c r="E13" i="1" s="1"/>
  <c r="D44" i="1"/>
  <c r="E44" i="1" s="1"/>
  <c r="D43" i="1"/>
  <c r="E43" i="1" s="1"/>
  <c r="D45" i="1"/>
  <c r="E45" i="1" s="1"/>
  <c r="D46" i="1"/>
  <c r="E46" i="1" s="1"/>
  <c r="D42" i="1"/>
  <c r="E42" i="1" s="1"/>
  <c r="D41" i="1"/>
  <c r="E41" i="1" s="1"/>
  <c r="D17" i="1"/>
  <c r="E17" i="1" s="1"/>
  <c r="D18" i="1"/>
  <c r="E18" i="1" s="1"/>
  <c r="D19" i="1"/>
  <c r="E19" i="1" s="1"/>
  <c r="D21" i="1"/>
  <c r="E21" i="1" s="1"/>
  <c r="D22" i="1"/>
  <c r="E22" i="1" s="1"/>
  <c r="D23" i="1"/>
  <c r="E23" i="1" s="1"/>
  <c r="G39" i="1" l="1"/>
  <c r="E39" i="1"/>
  <c r="D20" i="3"/>
  <c r="E20" i="3" s="1"/>
  <c r="G20" i="1"/>
  <c r="G37" i="1"/>
  <c r="D37" i="3"/>
  <c r="E37" i="3" s="1"/>
  <c r="G42" i="1"/>
  <c r="D43" i="3"/>
  <c r="E43" i="3" s="1"/>
  <c r="F38" i="3"/>
  <c r="G38" i="3" s="1"/>
  <c r="D23" i="3"/>
  <c r="E23" i="3" s="1"/>
  <c r="F44" i="3"/>
  <c r="G44" i="3" s="1"/>
  <c r="D17" i="3"/>
  <c r="E17" i="3" s="1"/>
  <c r="D46" i="3"/>
  <c r="E46" i="3" s="1"/>
  <c r="D44" i="3"/>
  <c r="E44" i="3" s="1"/>
  <c r="D41" i="3"/>
  <c r="E41" i="3" s="1"/>
  <c r="D13" i="3"/>
  <c r="E13" i="3" s="1"/>
  <c r="E55" i="3" s="1"/>
  <c r="D18" i="3"/>
  <c r="E18" i="3" s="1"/>
  <c r="G22" i="1"/>
  <c r="E12" i="1"/>
  <c r="F23" i="3"/>
  <c r="G23" i="3" s="1"/>
  <c r="D16" i="3"/>
  <c r="E16" i="3" s="1"/>
  <c r="G21" i="1"/>
  <c r="D22" i="3"/>
  <c r="E22" i="3" s="1"/>
  <c r="G46" i="1"/>
  <c r="D42" i="3"/>
  <c r="E42" i="3" s="1"/>
  <c r="D21" i="3"/>
  <c r="E21" i="3" s="1"/>
  <c r="F45" i="3"/>
  <c r="G45" i="3" s="1"/>
  <c r="D19" i="3"/>
  <c r="E19" i="3" s="1"/>
  <c r="G41" i="1"/>
  <c r="G49" i="1"/>
  <c r="G43" i="1"/>
  <c r="G17" i="1"/>
  <c r="G19" i="1"/>
  <c r="G18" i="1"/>
  <c r="F16" i="3"/>
  <c r="G16" i="3" s="1"/>
  <c r="D45" i="3"/>
  <c r="E45" i="3" s="1"/>
  <c r="D25" i="1"/>
  <c r="D25" i="3" s="1"/>
  <c r="E25" i="3" s="1"/>
  <c r="D26" i="1"/>
  <c r="D26" i="3" s="1"/>
  <c r="E26" i="3" s="1"/>
  <c r="D31" i="1"/>
  <c r="D31" i="3" s="1"/>
  <c r="E31" i="3" s="1"/>
  <c r="D30" i="1"/>
  <c r="D30" i="3" s="1"/>
  <c r="E30" i="3" s="1"/>
  <c r="E31" i="1" l="1"/>
  <c r="G31" i="1" s="1"/>
  <c r="E30" i="1"/>
  <c r="G30" i="1" s="1"/>
  <c r="E26" i="1"/>
  <c r="G26" i="1" s="1"/>
  <c r="E25" i="1"/>
  <c r="G25" i="1" s="1"/>
  <c r="D33" i="1"/>
  <c r="D33" i="3" s="1"/>
  <c r="E33" i="3" s="1"/>
  <c r="D34" i="1"/>
  <c r="D34" i="3" s="1"/>
  <c r="E34" i="3" s="1"/>
  <c r="D35" i="1"/>
  <c r="D35" i="3" s="1"/>
  <c r="E35" i="3" s="1"/>
  <c r="D29" i="1"/>
  <c r="D29" i="3" s="1"/>
  <c r="E29" i="3" s="1"/>
  <c r="D49" i="1"/>
  <c r="D50" i="1"/>
  <c r="D51" i="1"/>
  <c r="D52" i="1"/>
  <c r="D53" i="1"/>
  <c r="E48" i="1"/>
  <c r="G48" i="1" s="1"/>
  <c r="D32" i="1"/>
  <c r="D32" i="3" s="1"/>
  <c r="E32" i="3" s="1"/>
  <c r="D36" i="1"/>
  <c r="D36" i="3" s="1"/>
  <c r="E36" i="3" s="1"/>
  <c r="D24" i="1"/>
  <c r="D24" i="3" s="1"/>
  <c r="E24" i="3" s="1"/>
  <c r="E53" i="1" l="1"/>
  <c r="G53" i="1" s="1"/>
  <c r="D53" i="3"/>
  <c r="E53" i="3" s="1"/>
  <c r="E51" i="1"/>
  <c r="G51" i="1" s="1"/>
  <c r="D51" i="3"/>
  <c r="E51" i="3" s="1"/>
  <c r="E52" i="1"/>
  <c r="G52" i="1" s="1"/>
  <c r="D52" i="3"/>
  <c r="E52" i="3" s="1"/>
  <c r="E50" i="1"/>
  <c r="G50" i="1" s="1"/>
  <c r="D50" i="3"/>
  <c r="E50" i="3" s="1"/>
  <c r="E49" i="1"/>
  <c r="D49" i="3"/>
  <c r="E49" i="3" s="1"/>
  <c r="E29" i="1"/>
  <c r="G29" i="1" s="1"/>
  <c r="E35" i="1"/>
  <c r="G35" i="1" s="1"/>
  <c r="E34" i="1"/>
  <c r="G34" i="1" s="1"/>
  <c r="E24" i="1"/>
  <c r="G24" i="1" s="1"/>
  <c r="E33" i="1"/>
  <c r="G33" i="1" s="1"/>
  <c r="E32" i="1"/>
  <c r="G32" i="1" s="1"/>
  <c r="E15" i="1"/>
  <c r="E36" i="1"/>
  <c r="G36" i="1" s="1"/>
  <c r="D28" i="1"/>
  <c r="D28" i="3" s="1"/>
  <c r="E28" i="3" s="1"/>
  <c r="D55" i="3" l="1"/>
  <c r="F15" i="3"/>
  <c r="E28" i="1"/>
  <c r="G28" i="1" s="1"/>
  <c r="G15" i="3" l="1"/>
  <c r="G55" i="3" s="1"/>
  <c r="F55" i="3"/>
  <c r="G15" i="1"/>
</calcChain>
</file>

<file path=xl/sharedStrings.xml><?xml version="1.0" encoding="utf-8"?>
<sst xmlns="http://schemas.openxmlformats.org/spreadsheetml/2006/main" count="228" uniqueCount="102">
  <si>
    <t>Nom du candidat</t>
  </si>
  <si>
    <t>Sous-traitance prévue</t>
  </si>
  <si>
    <t>oui/non</t>
  </si>
  <si>
    <t>Dénomination du sous-traitant</t>
  </si>
  <si>
    <t>Part de sous-traitance envisagée</t>
  </si>
  <si>
    <t>à compléter</t>
  </si>
  <si>
    <t>1: composition de base comprenant à minima les 5 modules présentés au II.1 du CCTP</t>
  </si>
  <si>
    <t>2: composition de base pour un poste collectif et connecté présenté au II.2 du CCTP</t>
  </si>
  <si>
    <t>Quantité estimative sur la durée du marché</t>
  </si>
  <si>
    <t>Nota bene : les commandes porteront sur les compositions de base ainsi que sur des compositions personnalisées</t>
  </si>
  <si>
    <t>*Composition CASIERS/PENDERIES concerne uniquement la structure</t>
  </si>
  <si>
    <t>Réfrigérateur</t>
  </si>
  <si>
    <t>Evier avec égouttoir</t>
  </si>
  <si>
    <t xml:space="preserve">Bandeau LED </t>
  </si>
  <si>
    <t>Unité</t>
  </si>
  <si>
    <t>ml</t>
  </si>
  <si>
    <t>u</t>
  </si>
  <si>
    <t>Système de rince verre</t>
  </si>
  <si>
    <t>Agencements Menuisés</t>
  </si>
  <si>
    <t>Etat des lieux et diagnostic</t>
  </si>
  <si>
    <t xml:space="preserve">Transformation des agencements menuisés </t>
  </si>
  <si>
    <t>Code BPU</t>
  </si>
  <si>
    <t>Casier</t>
  </si>
  <si>
    <t>Casier double</t>
  </si>
  <si>
    <t>Bout de bureau - 3 casiers</t>
  </si>
  <si>
    <t>Bout de bureau - 6 casiers</t>
  </si>
  <si>
    <t>1 Colonne</t>
  </si>
  <si>
    <t>2 Colonnes</t>
  </si>
  <si>
    <t>3 Colonnes</t>
  </si>
  <si>
    <t>4 Colonnes</t>
  </si>
  <si>
    <t>5 Colonnes</t>
  </si>
  <si>
    <t>Penderie</t>
  </si>
  <si>
    <t>Penderie - Habillage Acoustique</t>
  </si>
  <si>
    <t>Penderie - Habillage Végétalisé</t>
  </si>
  <si>
    <t>Agencement Mural - Ecrit mur"</t>
  </si>
  <si>
    <t>Agencement Mural - Ecran TV</t>
  </si>
  <si>
    <t>Agencement Mural - Ecran TV / Habillage écrit mur</t>
  </si>
  <si>
    <t>Agencement Mural - Ecran TV / Habillage végétalisé</t>
  </si>
  <si>
    <t>La Micro-architecture</t>
  </si>
  <si>
    <t>La Micro-architecture - Habillage Claustra</t>
  </si>
  <si>
    <t>La Micro-architecture - Habillage Liège</t>
  </si>
  <si>
    <t>La Micro-architecture - Habillage Végétalisé</t>
  </si>
  <si>
    <t xml:space="preserve">Cintre (lot de 30 unités) </t>
  </si>
  <si>
    <t xml:space="preserve">Réparation </t>
  </si>
  <si>
    <t xml:space="preserve">Redimentionnement </t>
  </si>
  <si>
    <t xml:space="preserve">Intégration des fonctionnalités </t>
  </si>
  <si>
    <t xml:space="preserve">Intégration des finitions </t>
  </si>
  <si>
    <t>0a</t>
  </si>
  <si>
    <t>0b</t>
  </si>
  <si>
    <t>1.a</t>
  </si>
  <si>
    <t>1.b</t>
  </si>
  <si>
    <t>2.a</t>
  </si>
  <si>
    <t>2.b</t>
  </si>
  <si>
    <t>3.a</t>
  </si>
  <si>
    <t>3.b</t>
  </si>
  <si>
    <t>3.c</t>
  </si>
  <si>
    <t>3.d</t>
  </si>
  <si>
    <t>3.e</t>
  </si>
  <si>
    <t>4.a</t>
  </si>
  <si>
    <t>4.b</t>
  </si>
  <si>
    <t>4.c</t>
  </si>
  <si>
    <t>6.a</t>
  </si>
  <si>
    <t>6.b</t>
  </si>
  <si>
    <t>6.c</t>
  </si>
  <si>
    <t>7.a</t>
  </si>
  <si>
    <t>7.b</t>
  </si>
  <si>
    <t>7.c</t>
  </si>
  <si>
    <t>7.d</t>
  </si>
  <si>
    <t>10.a</t>
  </si>
  <si>
    <t>10.b</t>
  </si>
  <si>
    <t>11.f</t>
  </si>
  <si>
    <t>Pot à feutre aimanté en bois</t>
  </si>
  <si>
    <r>
      <t xml:space="preserve">Bordereau des prix unitaires (BPU)
</t>
    </r>
    <r>
      <rPr>
        <i/>
        <sz val="12"/>
        <color theme="2"/>
        <rFont val="Arial Narrow"/>
        <family val="2"/>
      </rPr>
      <t>Annexe à l'acte d'engagement</t>
    </r>
  </si>
  <si>
    <t>Surcout par km supplémentaire au-delà de 50kms</t>
  </si>
  <si>
    <t>Forfait transport, livraison et installation sur les sites en région jusqu'à 50kms</t>
  </si>
  <si>
    <t>INTERVENTION</t>
  </si>
  <si>
    <t>CASIERS / PENDERIES (Article 2.3.1 du CCTP)</t>
  </si>
  <si>
    <t>AGENCEMENTS SUR MESURE (Article 2.3.2 et 2.3.3 du CCTP)</t>
  </si>
  <si>
    <t>Réemploi des casiers et cases existantes (Article 2.4 du CCTP)</t>
  </si>
  <si>
    <t>ACCESSOIRES (Article 2.5 du CCTP)</t>
  </si>
  <si>
    <t>Agencements menuisés "de base"</t>
  </si>
  <si>
    <t>Agencements menuisés alternatifs</t>
  </si>
  <si>
    <t>Montant [HT]</t>
  </si>
  <si>
    <t>Montant [TTC]</t>
  </si>
  <si>
    <t>Montant total [HT]</t>
  </si>
  <si>
    <t>Montant total [TTC]</t>
  </si>
  <si>
    <t>TOTAL</t>
  </si>
  <si>
    <t>Le Comptoir des espaces de convivialité</t>
  </si>
  <si>
    <t>Le Comptoir des espaces de tisanerie</t>
  </si>
  <si>
    <t>Claustra toute hauteur</t>
  </si>
  <si>
    <t>Claustra mi-haut</t>
  </si>
  <si>
    <t>13.a</t>
  </si>
  <si>
    <t>13.b</t>
  </si>
  <si>
    <t>13.c</t>
  </si>
  <si>
    <t>13.d</t>
  </si>
  <si>
    <t>14.a</t>
  </si>
  <si>
    <t>14.b</t>
  </si>
  <si>
    <t>14.c</t>
  </si>
  <si>
    <t>14.d</t>
  </si>
  <si>
    <t>14.e</t>
  </si>
  <si>
    <t>14.f</t>
  </si>
  <si>
    <t>Agencement Mural - Ecrit 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</si>
</sst>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3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22"/>
      <color theme="3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i/>
      <sz val="11"/>
      <color rgb="FFFF0000"/>
      <name val="Calibri"/>
      <family val="2"/>
    </font>
    <font>
      <sz val="14"/>
      <name val="Calibri"/>
      <family val="2"/>
    </font>
    <font>
      <b/>
      <sz val="14"/>
      <color theme="0"/>
      <name val="Calibri"/>
      <family val="2"/>
    </font>
    <font>
      <b/>
      <sz val="18"/>
      <color theme="6" tint="-0.249977111117893"/>
      <name val="Calibri"/>
      <family val="2"/>
    </font>
    <font>
      <b/>
      <i/>
      <sz val="11"/>
      <color rgb="FFFF0000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8"/>
      <name val="Arial"/>
      <family val="2"/>
    </font>
    <font>
      <sz val="12"/>
      <color theme="3"/>
      <name val="Arial Narrow"/>
      <family val="2"/>
    </font>
    <font>
      <i/>
      <sz val="12"/>
      <color theme="2"/>
      <name val="Arial Narrow"/>
      <family val="2"/>
    </font>
    <font>
      <sz val="12"/>
      <name val="Arial Narrow"/>
      <family val="2"/>
    </font>
    <font>
      <b/>
      <sz val="12"/>
      <color theme="6" tint="-0.249977111117893"/>
      <name val="Arial Narrow"/>
      <family val="2"/>
    </font>
    <font>
      <b/>
      <sz val="12"/>
      <name val="Arial Narrow"/>
      <family val="2"/>
    </font>
    <font>
      <b/>
      <sz val="12"/>
      <color indexed="10"/>
      <name val="Arial Narrow"/>
      <family val="2"/>
    </font>
    <font>
      <b/>
      <sz val="12"/>
      <color theme="1"/>
      <name val="Arial Narrow"/>
      <family val="2"/>
    </font>
    <font>
      <b/>
      <i/>
      <sz val="12"/>
      <color rgb="FFFF0000"/>
      <name val="Arial Narrow"/>
      <family val="2"/>
    </font>
    <font>
      <sz val="12"/>
      <color theme="1"/>
      <name val="Arial Narrow"/>
      <family val="2"/>
    </font>
    <font>
      <i/>
      <sz val="12"/>
      <color rgb="FFFF0000"/>
      <name val="Arial Narrow"/>
      <family val="2"/>
    </font>
    <font>
      <b/>
      <sz val="12"/>
      <color theme="0"/>
      <name val="Arial Narrow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b/>
      <sz val="14"/>
      <color theme="0"/>
      <name val="Arial Narrow"/>
      <family val="2"/>
    </font>
    <font>
      <b/>
      <sz val="11"/>
      <color theme="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dotted">
        <color theme="4" tint="-0.2499465926084170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4" tint="-0.24994659260841701"/>
      </right>
      <top/>
      <bottom style="dotted">
        <color theme="4" tint="-0.24994659260841701"/>
      </bottom>
      <diagonal/>
    </border>
    <border>
      <left style="thin">
        <color theme="4" tint="-0.24994659260841701"/>
      </left>
      <right style="thin">
        <color auto="1"/>
      </right>
      <top/>
      <bottom style="dotted">
        <color theme="4" tint="-0.24994659260841701"/>
      </bottom>
      <diagonal/>
    </border>
    <border>
      <left style="thin">
        <color theme="4" tint="-0.2499465926084170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theme="4" tint="-0.24994659260841701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FF000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2"/>
      </right>
      <top/>
      <bottom/>
      <diagonal/>
    </border>
    <border>
      <left style="thin">
        <color theme="2"/>
      </left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 tint="-0.24994659260841701"/>
      </left>
      <right/>
      <top/>
      <bottom/>
      <diagonal/>
    </border>
    <border>
      <left style="thin">
        <color rgb="FFFF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4" tint="-0.24994659260841701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dotted">
        <color theme="4" tint="-0.24994659260841701"/>
      </top>
      <bottom style="dotted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 style="thin">
        <color auto="1"/>
      </left>
      <right style="thin">
        <color theme="0" tint="-0.34998626667073579"/>
      </right>
      <top style="dotted">
        <color theme="4" tint="-0.24994659260841701"/>
      </top>
      <bottom style="thin">
        <color theme="0" tint="-0.34998626667073579"/>
      </bottom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auto="1"/>
      </left>
      <right/>
      <top style="thin">
        <color rgb="FFC00000"/>
      </top>
      <bottom style="dotted">
        <color theme="4" tint="-0.24994659260841701"/>
      </bottom>
      <diagonal/>
    </border>
    <border>
      <left/>
      <right style="thin">
        <color rgb="FFC00000"/>
      </right>
      <top style="thin">
        <color rgb="FFC00000"/>
      </top>
      <bottom style="dotted">
        <color theme="4" tint="-0.2499465926084170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9" fillId="4" borderId="0" xfId="0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 wrapText="1"/>
    </xf>
    <xf numFmtId="0" fontId="13" fillId="2" borderId="10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0" fontId="21" fillId="5" borderId="2" xfId="0" applyFont="1" applyFill="1" applyBorder="1" applyAlignment="1">
      <alignment horizontal="right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25" fillId="4" borderId="0" xfId="0" applyFont="1" applyFill="1" applyBorder="1" applyAlignment="1">
      <alignment vertical="center"/>
    </xf>
    <xf numFmtId="0" fontId="25" fillId="4" borderId="6" xfId="0" applyFont="1" applyFill="1" applyBorder="1" applyAlignment="1">
      <alignment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44" fontId="17" fillId="2" borderId="5" xfId="1" applyFont="1" applyFill="1" applyBorder="1" applyAlignment="1">
      <alignment horizontal="center" vertical="center"/>
    </xf>
    <xf numFmtId="44" fontId="17" fillId="2" borderId="5" xfId="0" applyNumberFormat="1" applyFont="1" applyFill="1" applyBorder="1" applyAlignment="1">
      <alignment vertical="center"/>
    </xf>
    <xf numFmtId="44" fontId="17" fillId="2" borderId="8" xfId="0" applyNumberFormat="1" applyFont="1" applyFill="1" applyBorder="1" applyAlignment="1">
      <alignment vertical="center"/>
    </xf>
    <xf numFmtId="0" fontId="17" fillId="0" borderId="7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44" fontId="17" fillId="2" borderId="0" xfId="1" applyFont="1" applyFill="1" applyBorder="1" applyAlignment="1">
      <alignment horizontal="center" vertical="center"/>
    </xf>
    <xf numFmtId="44" fontId="17" fillId="2" borderId="0" xfId="0" applyNumberFormat="1" applyFont="1" applyFill="1" applyBorder="1" applyAlignment="1">
      <alignment vertical="center"/>
    </xf>
    <xf numFmtId="0" fontId="17" fillId="2" borderId="0" xfId="0" applyFont="1" applyFill="1" applyAlignment="1">
      <alignment horizontal="left" vertical="center" wrapText="1"/>
    </xf>
    <xf numFmtId="0" fontId="26" fillId="6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 wrapText="1"/>
    </xf>
    <xf numFmtId="44" fontId="17" fillId="9" borderId="5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5" fillId="7" borderId="16" xfId="0" applyFont="1" applyFill="1" applyBorder="1" applyAlignment="1">
      <alignment horizontal="center" vertical="center" wrapText="1"/>
    </xf>
    <xf numFmtId="0" fontId="25" fillId="7" borderId="17" xfId="0" applyFont="1" applyFill="1" applyBorder="1" applyAlignment="1">
      <alignment horizontal="center" vertical="center" wrapText="1"/>
    </xf>
    <xf numFmtId="0" fontId="25" fillId="8" borderId="19" xfId="0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right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4" fontId="8" fillId="2" borderId="0" xfId="0" applyNumberFormat="1" applyFont="1" applyFill="1" applyBorder="1" applyAlignment="1">
      <alignment vertical="center"/>
    </xf>
    <xf numFmtId="0" fontId="12" fillId="0" borderId="15" xfId="0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horizontal="right" vertical="center" wrapText="1"/>
    </xf>
    <xf numFmtId="0" fontId="12" fillId="0" borderId="24" xfId="0" applyFont="1" applyFill="1" applyBorder="1" applyAlignment="1">
      <alignment horizontal="right" vertical="center" wrapText="1"/>
    </xf>
    <xf numFmtId="0" fontId="21" fillId="2" borderId="10" xfId="0" applyFont="1" applyFill="1" applyBorder="1" applyAlignment="1">
      <alignment vertical="center" wrapText="1"/>
    </xf>
    <xf numFmtId="164" fontId="17" fillId="2" borderId="4" xfId="2" applyNumberFormat="1" applyFont="1" applyFill="1" applyBorder="1" applyAlignment="1">
      <alignment horizontal="center" vertical="center"/>
    </xf>
    <xf numFmtId="164" fontId="17" fillId="6" borderId="4" xfId="2" applyNumberFormat="1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center" vertical="center" wrapText="1"/>
    </xf>
    <xf numFmtId="0" fontId="25" fillId="8" borderId="0" xfId="0" applyFont="1" applyFill="1" applyBorder="1" applyAlignment="1">
      <alignment horizontal="center" vertical="center" wrapText="1"/>
    </xf>
    <xf numFmtId="44" fontId="17" fillId="2" borderId="4" xfId="0" applyNumberFormat="1" applyFont="1" applyFill="1" applyBorder="1" applyAlignment="1">
      <alignment vertical="center"/>
    </xf>
    <xf numFmtId="44" fontId="17" fillId="2" borderId="9" xfId="0" applyNumberFormat="1" applyFont="1" applyFill="1" applyBorder="1" applyAlignment="1">
      <alignment vertical="center"/>
    </xf>
    <xf numFmtId="44" fontId="17" fillId="10" borderId="23" xfId="0" applyNumberFormat="1" applyFont="1" applyFill="1" applyBorder="1" applyAlignment="1">
      <alignment vertical="center"/>
    </xf>
    <xf numFmtId="164" fontId="17" fillId="2" borderId="25" xfId="2" applyNumberFormat="1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 wrapText="1"/>
    </xf>
    <xf numFmtId="0" fontId="17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17" fillId="0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 wrapText="1"/>
    </xf>
    <xf numFmtId="164" fontId="17" fillId="3" borderId="0" xfId="2" applyNumberFormat="1" applyFont="1" applyFill="1" applyBorder="1" applyAlignment="1">
      <alignment horizontal="center" vertical="center"/>
    </xf>
    <xf numFmtId="44" fontId="17" fillId="3" borderId="34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vertical="center" wrapText="1"/>
    </xf>
    <xf numFmtId="164" fontId="17" fillId="0" borderId="4" xfId="2" applyNumberFormat="1" applyFont="1" applyFill="1" applyBorder="1" applyAlignment="1">
      <alignment horizontal="center" vertical="center"/>
    </xf>
    <xf numFmtId="0" fontId="25" fillId="8" borderId="18" xfId="0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 wrapText="1"/>
    </xf>
    <xf numFmtId="0" fontId="26" fillId="6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 vertical="center" wrapText="1"/>
    </xf>
    <xf numFmtId="0" fontId="25" fillId="4" borderId="0" xfId="0" applyFont="1" applyFill="1" applyBorder="1" applyAlignment="1">
      <alignment horizontal="left" vertical="center"/>
    </xf>
    <xf numFmtId="0" fontId="28" fillId="3" borderId="35" xfId="0" applyFont="1" applyFill="1" applyBorder="1" applyAlignment="1">
      <alignment horizontal="left" vertical="center" wrapText="1"/>
    </xf>
    <xf numFmtId="0" fontId="28" fillId="3" borderId="3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25" fillId="7" borderId="0" xfId="0" applyFont="1" applyFill="1" applyBorder="1" applyAlignment="1">
      <alignment horizontal="center" vertical="center" wrapText="1"/>
    </xf>
    <xf numFmtId="0" fontId="25" fillId="8" borderId="0" xfId="0" applyFont="1" applyFill="1" applyBorder="1" applyAlignment="1">
      <alignment horizontal="center" vertical="center" wrapText="1"/>
    </xf>
  </cellXfs>
  <cellStyles count="3">
    <cellStyle name="Milliers 2" xfId="2" xr:uid="{E96B8747-60D2-4764-8D71-B67AA1A8A422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300192</xdr:colOff>
      <xdr:row>1</xdr:row>
      <xdr:rowOff>411066</xdr:rowOff>
    </xdr:to>
    <xdr:pic>
      <xdr:nvPicPr>
        <xdr:cNvPr id="6" name="Image 5" descr="CAISSE_DES_DEPOTS_LOGO_POS_RVB">
          <a:extLst>
            <a:ext uri="{FF2B5EF4-FFF2-40B4-BE49-F238E27FC236}">
              <a16:creationId xmlns:a16="http://schemas.microsoft.com/office/drawing/2014/main" id="{02A9FEC1-3A4C-496B-9825-0EE0064D26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1081242" cy="107781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15585</xdr:colOff>
      <xdr:row>1</xdr:row>
      <xdr:rowOff>520411</xdr:rowOff>
    </xdr:from>
    <xdr:to>
      <xdr:col>1</xdr:col>
      <xdr:colOff>4200525</xdr:colOff>
      <xdr:row>6</xdr:row>
      <xdr:rowOff>295274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BC8287C7-0ACE-4708-BD84-B6AF130B0233}"/>
            </a:ext>
          </a:extLst>
        </xdr:cNvPr>
        <xdr:cNvSpPr txBox="1"/>
      </xdr:nvSpPr>
      <xdr:spPr>
        <a:xfrm>
          <a:off x="15585" y="1215736"/>
          <a:ext cx="6651915" cy="14417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CAISSE DES DEPOTS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Secrétariat Général du Groupe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Direction de l’immobilier et de l’environnement de travail 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56 rue de Lille</a:t>
          </a:r>
        </a:p>
        <a:p>
          <a:r>
            <a:rPr lang="fr-F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75356 Paris 07 SP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259107</xdr:colOff>
      <xdr:row>0</xdr:row>
      <xdr:rowOff>124112</xdr:rowOff>
    </xdr:from>
    <xdr:to>
      <xdr:col>5</xdr:col>
      <xdr:colOff>58015</xdr:colOff>
      <xdr:row>1</xdr:row>
      <xdr:rowOff>465166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59AC89EF-AAA2-4D0C-86BB-CAA4F41D0981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130221" y="124112"/>
          <a:ext cx="2573665" cy="1033781"/>
        </a:xfrm>
        <a:prstGeom prst="rect">
          <a:avLst/>
        </a:prstGeom>
      </xdr:spPr>
    </xdr:pic>
    <xdr:clientData/>
  </xdr:twoCellAnchor>
  <xdr:twoCellAnchor editAs="oneCell">
    <xdr:from>
      <xdr:col>0</xdr:col>
      <xdr:colOff>111636</xdr:colOff>
      <xdr:row>0</xdr:row>
      <xdr:rowOff>41297</xdr:rowOff>
    </xdr:from>
    <xdr:to>
      <xdr:col>1</xdr:col>
      <xdr:colOff>223060</xdr:colOff>
      <xdr:row>1</xdr:row>
      <xdr:rowOff>423788</xdr:rowOff>
    </xdr:to>
    <xdr:pic>
      <xdr:nvPicPr>
        <xdr:cNvPr id="3" name="Image 2" descr="CAISSE_DES_DEPOTS_LOGO_POS_RVB">
          <a:extLst>
            <a:ext uri="{FF2B5EF4-FFF2-40B4-BE49-F238E27FC236}">
              <a16:creationId xmlns:a16="http://schemas.microsoft.com/office/drawing/2014/main" id="{255D0B80-EE8A-4D5B-9993-0F8809BB334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636" y="41297"/>
          <a:ext cx="1081242" cy="107521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51953</xdr:colOff>
      <xdr:row>1</xdr:row>
      <xdr:rowOff>502227</xdr:rowOff>
    </xdr:from>
    <xdr:to>
      <xdr:col>1</xdr:col>
      <xdr:colOff>4580659</xdr:colOff>
      <xdr:row>6</xdr:row>
      <xdr:rowOff>277090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CA81F5C-D02C-47B4-9328-C61B10C96EB7}"/>
            </a:ext>
          </a:extLst>
        </xdr:cNvPr>
        <xdr:cNvSpPr txBox="1"/>
      </xdr:nvSpPr>
      <xdr:spPr>
        <a:xfrm>
          <a:off x="51953" y="1194954"/>
          <a:ext cx="5498524" cy="1437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CAISSE DES DEPOTS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Secrétariat Général du Groupe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Direction de l’immobilier et de l’environnement de travail </a:t>
          </a:r>
          <a:endParaRPr lang="fr-FR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56 rue de Lille</a:t>
          </a:r>
        </a:p>
        <a:p>
          <a:r>
            <a:rPr lang="fr-F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75356 Paris 07 SP</a:t>
          </a:r>
        </a:p>
        <a:p>
          <a:endParaRPr lang="fr-FR" sz="105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20CE1-2D44-41E2-920D-3C49BD3A40A6}">
  <sheetPr>
    <pageSetUpPr fitToPage="1"/>
  </sheetPr>
  <dimension ref="A1:J99"/>
  <sheetViews>
    <sheetView tabSelected="1" topLeftCell="A10" zoomScaleNormal="100" zoomScaleSheetLayoutView="110" workbookViewId="0">
      <selection activeCell="D15" sqref="D15"/>
    </sheetView>
  </sheetViews>
  <sheetFormatPr baseColWidth="10" defaultColWidth="0" defaultRowHeight="15.75" zeroHeight="1" x14ac:dyDescent="0.2"/>
  <cols>
    <col min="1" max="1" width="12.28515625" style="17" bestFit="1" customWidth="1"/>
    <col min="2" max="2" width="71.140625" style="18" bestFit="1" customWidth="1"/>
    <col min="3" max="7" width="20.7109375" style="17" customWidth="1"/>
    <col min="8" max="8" width="3.140625" style="17" customWidth="1"/>
    <col min="9" max="10" width="0" style="17" hidden="1" customWidth="1"/>
    <col min="11" max="16384" width="11.42578125" style="17" hidden="1"/>
  </cols>
  <sheetData>
    <row r="1" spans="1:8" ht="55.15" customHeight="1" x14ac:dyDescent="0.2">
      <c r="A1" s="92" t="s">
        <v>72</v>
      </c>
      <c r="B1" s="92"/>
      <c r="C1" s="16"/>
      <c r="D1" s="16"/>
      <c r="E1" s="16"/>
      <c r="F1" s="16"/>
      <c r="G1" s="16"/>
    </row>
    <row r="2" spans="1:8" ht="41.25" customHeight="1" x14ac:dyDescent="0.2">
      <c r="C2" s="89"/>
      <c r="D2" s="89"/>
      <c r="E2" s="89"/>
      <c r="F2" s="19"/>
      <c r="G2" s="19"/>
    </row>
    <row r="3" spans="1:8" ht="15.75" customHeight="1" x14ac:dyDescent="0.2">
      <c r="B3" s="20"/>
      <c r="C3" s="21"/>
    </row>
    <row r="4" spans="1:8" ht="24.95" customHeight="1" x14ac:dyDescent="0.2">
      <c r="B4" s="20"/>
      <c r="D4" s="22" t="s">
        <v>0</v>
      </c>
      <c r="E4" s="23" t="s">
        <v>5</v>
      </c>
      <c r="F4" s="46"/>
      <c r="G4" s="44"/>
    </row>
    <row r="5" spans="1:8" ht="24.95" customHeight="1" x14ac:dyDescent="0.2">
      <c r="B5" s="20"/>
      <c r="D5" s="24" t="s">
        <v>1</v>
      </c>
      <c r="E5" s="25" t="s">
        <v>2</v>
      </c>
      <c r="F5" s="45"/>
      <c r="G5" s="47"/>
    </row>
    <row r="6" spans="1:8" ht="30" customHeight="1" x14ac:dyDescent="0.2">
      <c r="B6" s="20"/>
      <c r="D6" s="24" t="s">
        <v>3</v>
      </c>
      <c r="E6" s="25"/>
      <c r="F6" s="24"/>
      <c r="G6" s="25"/>
    </row>
    <row r="7" spans="1:8" ht="30" customHeight="1" x14ac:dyDescent="0.2">
      <c r="B7" s="26"/>
      <c r="C7" s="26"/>
      <c r="D7" s="53" t="s">
        <v>4</v>
      </c>
      <c r="E7" s="54"/>
      <c r="F7" s="53"/>
      <c r="G7" s="54"/>
    </row>
    <row r="8" spans="1:8" ht="12" customHeight="1" x14ac:dyDescent="0.2">
      <c r="B8" s="20"/>
      <c r="C8" s="21"/>
      <c r="D8" s="21"/>
      <c r="E8" s="21"/>
      <c r="F8" s="21"/>
      <c r="G8" s="55"/>
    </row>
    <row r="9" spans="1:8" ht="30" customHeight="1" x14ac:dyDescent="0.2">
      <c r="A9" s="86" t="s">
        <v>21</v>
      </c>
      <c r="B9" s="86" t="s">
        <v>18</v>
      </c>
      <c r="C9" s="86" t="s">
        <v>14</v>
      </c>
      <c r="D9" s="85" t="s">
        <v>80</v>
      </c>
      <c r="E9" s="85"/>
      <c r="F9" s="84" t="s">
        <v>81</v>
      </c>
      <c r="G9" s="84"/>
    </row>
    <row r="10" spans="1:8" s="27" customFormat="1" ht="30" customHeight="1" x14ac:dyDescent="0.2">
      <c r="A10" s="86"/>
      <c r="B10" s="86"/>
      <c r="C10" s="86"/>
      <c r="D10" s="49" t="s">
        <v>82</v>
      </c>
      <c r="E10" s="48" t="s">
        <v>83</v>
      </c>
      <c r="F10" s="50" t="s">
        <v>82</v>
      </c>
      <c r="G10" s="51" t="s">
        <v>83</v>
      </c>
      <c r="H10" s="52"/>
    </row>
    <row r="11" spans="1:8" ht="24" customHeight="1" x14ac:dyDescent="0.2">
      <c r="A11" s="93" t="s">
        <v>75</v>
      </c>
      <c r="B11" s="93"/>
      <c r="C11" s="28"/>
      <c r="D11" s="28"/>
      <c r="E11" s="29"/>
      <c r="F11" s="28"/>
      <c r="G11" s="29"/>
    </row>
    <row r="12" spans="1:8" ht="24.95" customHeight="1" x14ac:dyDescent="0.2">
      <c r="A12" s="30" t="s">
        <v>47</v>
      </c>
      <c r="B12" s="35" t="s">
        <v>74</v>
      </c>
      <c r="C12" s="32" t="s">
        <v>16</v>
      </c>
      <c r="D12" s="33">
        <f>SUM(C12:C12)</f>
        <v>0</v>
      </c>
      <c r="E12" s="33">
        <f>SUM(D12:D12)</f>
        <v>0</v>
      </c>
      <c r="F12" s="43"/>
      <c r="G12" s="43"/>
    </row>
    <row r="13" spans="1:8" ht="24.95" customHeight="1" x14ac:dyDescent="0.2">
      <c r="A13" s="30" t="s">
        <v>48</v>
      </c>
      <c r="B13" s="35" t="s">
        <v>73</v>
      </c>
      <c r="C13" s="32" t="s">
        <v>16</v>
      </c>
      <c r="D13" s="33">
        <f t="shared" ref="D13:E13" si="0">SUM(C13:C13)</f>
        <v>0</v>
      </c>
      <c r="E13" s="33">
        <f t="shared" si="0"/>
        <v>0</v>
      </c>
      <c r="F13" s="43"/>
      <c r="G13" s="43"/>
    </row>
    <row r="14" spans="1:8" ht="24" customHeight="1" x14ac:dyDescent="0.2">
      <c r="A14" s="93" t="s">
        <v>76</v>
      </c>
      <c r="B14" s="93"/>
      <c r="C14" s="28"/>
      <c r="D14" s="28"/>
      <c r="E14" s="29"/>
      <c r="F14" s="28"/>
      <c r="G14" s="29"/>
    </row>
    <row r="15" spans="1:8" ht="24.95" customHeight="1" x14ac:dyDescent="0.2">
      <c r="A15" s="30" t="s">
        <v>49</v>
      </c>
      <c r="B15" s="31" t="s">
        <v>22</v>
      </c>
      <c r="C15" s="32" t="s">
        <v>16</v>
      </c>
      <c r="D15" s="33">
        <f>SUM(C15:C15)</f>
        <v>0</v>
      </c>
      <c r="E15" s="34">
        <f t="shared" ref="E15:E24" si="1">D15*1.2</f>
        <v>0</v>
      </c>
      <c r="F15" s="33">
        <f>SUM(C15:C15)</f>
        <v>0</v>
      </c>
      <c r="G15" s="34">
        <f t="shared" ref="G15:G26" si="2">F15*1.2</f>
        <v>0</v>
      </c>
    </row>
    <row r="16" spans="1:8" ht="24.95" customHeight="1" x14ac:dyDescent="0.2">
      <c r="A16" s="30" t="s">
        <v>50</v>
      </c>
      <c r="B16" s="31" t="s">
        <v>23</v>
      </c>
      <c r="C16" s="32" t="s">
        <v>16</v>
      </c>
      <c r="D16" s="33">
        <f>SUM(C16:C16)</f>
        <v>0</v>
      </c>
      <c r="E16" s="34">
        <f t="shared" ref="E16:E23" si="3">D16*1.2</f>
        <v>0</v>
      </c>
      <c r="F16" s="33">
        <f t="shared" ref="F16:F53" si="4">SUM(C16:C16)</f>
        <v>0</v>
      </c>
      <c r="G16" s="34">
        <f t="shared" si="2"/>
        <v>0</v>
      </c>
    </row>
    <row r="17" spans="1:7" ht="24.95" customHeight="1" x14ac:dyDescent="0.2">
      <c r="A17" s="30" t="s">
        <v>51</v>
      </c>
      <c r="B17" s="31" t="s">
        <v>24</v>
      </c>
      <c r="C17" s="32" t="s">
        <v>16</v>
      </c>
      <c r="D17" s="33">
        <f t="shared" ref="D17:D23" si="5">SUM(C17:C17)</f>
        <v>0</v>
      </c>
      <c r="E17" s="34">
        <f t="shared" si="3"/>
        <v>0</v>
      </c>
      <c r="F17" s="33">
        <f t="shared" si="4"/>
        <v>0</v>
      </c>
      <c r="G17" s="34">
        <f t="shared" si="2"/>
        <v>0</v>
      </c>
    </row>
    <row r="18" spans="1:7" ht="24.95" customHeight="1" x14ac:dyDescent="0.2">
      <c r="A18" s="30" t="s">
        <v>52</v>
      </c>
      <c r="B18" s="31" t="s">
        <v>25</v>
      </c>
      <c r="C18" s="32" t="s">
        <v>16</v>
      </c>
      <c r="D18" s="33">
        <f t="shared" si="5"/>
        <v>0</v>
      </c>
      <c r="E18" s="34">
        <f t="shared" si="3"/>
        <v>0</v>
      </c>
      <c r="F18" s="33">
        <f t="shared" si="4"/>
        <v>0</v>
      </c>
      <c r="G18" s="34">
        <f t="shared" si="2"/>
        <v>0</v>
      </c>
    </row>
    <row r="19" spans="1:7" ht="24.95" customHeight="1" x14ac:dyDescent="0.2">
      <c r="A19" s="30" t="s">
        <v>53</v>
      </c>
      <c r="B19" s="31" t="s">
        <v>26</v>
      </c>
      <c r="C19" s="32" t="s">
        <v>16</v>
      </c>
      <c r="D19" s="33">
        <f t="shared" si="5"/>
        <v>0</v>
      </c>
      <c r="E19" s="34">
        <f t="shared" si="3"/>
        <v>0</v>
      </c>
      <c r="F19" s="33">
        <f t="shared" si="4"/>
        <v>0</v>
      </c>
      <c r="G19" s="34">
        <f t="shared" si="2"/>
        <v>0</v>
      </c>
    </row>
    <row r="20" spans="1:7" ht="24.95" customHeight="1" x14ac:dyDescent="0.2">
      <c r="A20" s="30" t="s">
        <v>54</v>
      </c>
      <c r="B20" s="31" t="s">
        <v>27</v>
      </c>
      <c r="C20" s="32" t="s">
        <v>16</v>
      </c>
      <c r="D20" s="33">
        <f>SUM(C20:C20)</f>
        <v>0</v>
      </c>
      <c r="E20" s="34">
        <f>D20*1.2</f>
        <v>0</v>
      </c>
      <c r="F20" s="33">
        <f>SUM(C20:C20)</f>
        <v>0</v>
      </c>
      <c r="G20" s="34">
        <f>F20*1.2</f>
        <v>0</v>
      </c>
    </row>
    <row r="21" spans="1:7" ht="24.95" customHeight="1" x14ac:dyDescent="0.2">
      <c r="A21" s="30" t="s">
        <v>55</v>
      </c>
      <c r="B21" s="31" t="s">
        <v>28</v>
      </c>
      <c r="C21" s="32" t="s">
        <v>16</v>
      </c>
      <c r="D21" s="33">
        <f t="shared" si="5"/>
        <v>0</v>
      </c>
      <c r="E21" s="34">
        <f t="shared" si="3"/>
        <v>0</v>
      </c>
      <c r="F21" s="33">
        <f t="shared" si="4"/>
        <v>0</v>
      </c>
      <c r="G21" s="34">
        <f t="shared" si="2"/>
        <v>0</v>
      </c>
    </row>
    <row r="22" spans="1:7" ht="24.95" customHeight="1" x14ac:dyDescent="0.2">
      <c r="A22" s="30" t="s">
        <v>56</v>
      </c>
      <c r="B22" s="31" t="s">
        <v>29</v>
      </c>
      <c r="C22" s="32" t="s">
        <v>16</v>
      </c>
      <c r="D22" s="33">
        <f t="shared" si="5"/>
        <v>0</v>
      </c>
      <c r="E22" s="34">
        <f t="shared" si="3"/>
        <v>0</v>
      </c>
      <c r="F22" s="33">
        <f t="shared" si="4"/>
        <v>0</v>
      </c>
      <c r="G22" s="34">
        <f t="shared" si="2"/>
        <v>0</v>
      </c>
    </row>
    <row r="23" spans="1:7" ht="24.95" customHeight="1" x14ac:dyDescent="0.2">
      <c r="A23" s="30" t="s">
        <v>57</v>
      </c>
      <c r="B23" s="31" t="s">
        <v>30</v>
      </c>
      <c r="C23" s="32" t="s">
        <v>16</v>
      </c>
      <c r="D23" s="33">
        <f t="shared" si="5"/>
        <v>0</v>
      </c>
      <c r="E23" s="34">
        <f t="shared" si="3"/>
        <v>0</v>
      </c>
      <c r="F23" s="33">
        <f t="shared" si="4"/>
        <v>0</v>
      </c>
      <c r="G23" s="34">
        <f t="shared" si="2"/>
        <v>0</v>
      </c>
    </row>
    <row r="24" spans="1:7" ht="24.95" customHeight="1" x14ac:dyDescent="0.2">
      <c r="A24" s="30" t="s">
        <v>58</v>
      </c>
      <c r="B24" s="31" t="s">
        <v>31</v>
      </c>
      <c r="C24" s="32" t="s">
        <v>16</v>
      </c>
      <c r="D24" s="33">
        <f t="shared" ref="D24" si="6">SUM(C24:C24)</f>
        <v>0</v>
      </c>
      <c r="E24" s="34">
        <f t="shared" si="1"/>
        <v>0</v>
      </c>
      <c r="F24" s="33">
        <f t="shared" si="4"/>
        <v>0</v>
      </c>
      <c r="G24" s="34">
        <f t="shared" si="2"/>
        <v>0</v>
      </c>
    </row>
    <row r="25" spans="1:7" ht="24.95" customHeight="1" x14ac:dyDescent="0.2">
      <c r="A25" s="30" t="s">
        <v>59</v>
      </c>
      <c r="B25" s="31" t="s">
        <v>32</v>
      </c>
      <c r="C25" s="32" t="s">
        <v>16</v>
      </c>
      <c r="D25" s="33">
        <f t="shared" ref="D25:D26" si="7">SUM(C25:C25)</f>
        <v>0</v>
      </c>
      <c r="E25" s="34">
        <f t="shared" ref="E25:E26" si="8">D25*1.2</f>
        <v>0</v>
      </c>
      <c r="F25" s="33">
        <f t="shared" si="4"/>
        <v>0</v>
      </c>
      <c r="G25" s="34">
        <f t="shared" si="2"/>
        <v>0</v>
      </c>
    </row>
    <row r="26" spans="1:7" ht="24.95" customHeight="1" x14ac:dyDescent="0.2">
      <c r="A26" s="30" t="s">
        <v>60</v>
      </c>
      <c r="B26" s="31" t="s">
        <v>33</v>
      </c>
      <c r="C26" s="32" t="s">
        <v>16</v>
      </c>
      <c r="D26" s="33">
        <f t="shared" si="7"/>
        <v>0</v>
      </c>
      <c r="E26" s="34">
        <f t="shared" si="8"/>
        <v>0</v>
      </c>
      <c r="F26" s="33">
        <f t="shared" si="4"/>
        <v>0</v>
      </c>
      <c r="G26" s="34">
        <f t="shared" si="2"/>
        <v>0</v>
      </c>
    </row>
    <row r="27" spans="1:7" ht="24" customHeight="1" x14ac:dyDescent="0.2">
      <c r="A27" s="93" t="s">
        <v>77</v>
      </c>
      <c r="B27" s="93"/>
      <c r="C27" s="28"/>
      <c r="D27" s="28"/>
      <c r="E27" s="29"/>
      <c r="F27" s="29"/>
      <c r="G27" s="29"/>
    </row>
    <row r="28" spans="1:7" ht="24.95" customHeight="1" x14ac:dyDescent="0.2">
      <c r="A28" s="30">
        <v>5</v>
      </c>
      <c r="B28" s="31" t="s">
        <v>101</v>
      </c>
      <c r="C28" s="32" t="s">
        <v>16</v>
      </c>
      <c r="D28" s="33">
        <f>SUM(C28:C28)</f>
        <v>0</v>
      </c>
      <c r="E28" s="34">
        <f>D28*1.2</f>
        <v>0</v>
      </c>
      <c r="F28" s="33">
        <f t="shared" si="4"/>
        <v>0</v>
      </c>
      <c r="G28" s="34">
        <f>F28*1.2</f>
        <v>0</v>
      </c>
    </row>
    <row r="29" spans="1:7" ht="24.95" customHeight="1" x14ac:dyDescent="0.2">
      <c r="A29" s="30" t="s">
        <v>61</v>
      </c>
      <c r="B29" s="31" t="s">
        <v>35</v>
      </c>
      <c r="C29" s="32" t="s">
        <v>16</v>
      </c>
      <c r="D29" s="33">
        <f>SUM(C29:C29)</f>
        <v>0</v>
      </c>
      <c r="E29" s="34">
        <f>D29*1.2</f>
        <v>0</v>
      </c>
      <c r="F29" s="33">
        <f t="shared" si="4"/>
        <v>0</v>
      </c>
      <c r="G29" s="34">
        <f>F29*1.2</f>
        <v>0</v>
      </c>
    </row>
    <row r="30" spans="1:7" ht="24.95" customHeight="1" x14ac:dyDescent="0.2">
      <c r="A30" s="30" t="s">
        <v>62</v>
      </c>
      <c r="B30" s="35" t="s">
        <v>36</v>
      </c>
      <c r="C30" s="32" t="s">
        <v>16</v>
      </c>
      <c r="D30" s="33">
        <f>SUM(C30:C30)</f>
        <v>0</v>
      </c>
      <c r="E30" s="34">
        <f>D30*1.2</f>
        <v>0</v>
      </c>
      <c r="F30" s="33">
        <f t="shared" si="4"/>
        <v>0</v>
      </c>
      <c r="G30" s="34">
        <f>F30*1.2</f>
        <v>0</v>
      </c>
    </row>
    <row r="31" spans="1:7" ht="24.95" customHeight="1" x14ac:dyDescent="0.2">
      <c r="A31" s="30" t="s">
        <v>63</v>
      </c>
      <c r="B31" s="35" t="s">
        <v>37</v>
      </c>
      <c r="C31" s="32" t="s">
        <v>16</v>
      </c>
      <c r="D31" s="33">
        <f>SUM(C31:C31)</f>
        <v>0</v>
      </c>
      <c r="E31" s="34">
        <f>D31*1.2</f>
        <v>0</v>
      </c>
      <c r="F31" s="33">
        <f t="shared" si="4"/>
        <v>0</v>
      </c>
      <c r="G31" s="34">
        <f>F31*1.2</f>
        <v>0</v>
      </c>
    </row>
    <row r="32" spans="1:7" ht="24.95" customHeight="1" x14ac:dyDescent="0.2">
      <c r="A32" s="30" t="s">
        <v>64</v>
      </c>
      <c r="B32" s="31" t="s">
        <v>38</v>
      </c>
      <c r="C32" s="32" t="s">
        <v>16</v>
      </c>
      <c r="D32" s="33">
        <f>SUM(C32:C32)</f>
        <v>0</v>
      </c>
      <c r="E32" s="34">
        <f t="shared" ref="E32:E36" si="9">D32*1.2</f>
        <v>0</v>
      </c>
      <c r="F32" s="33">
        <f t="shared" si="4"/>
        <v>0</v>
      </c>
      <c r="G32" s="34">
        <f t="shared" ref="G32:G36" si="10">F32*1.2</f>
        <v>0</v>
      </c>
    </row>
    <row r="33" spans="1:7" ht="24.95" customHeight="1" x14ac:dyDescent="0.2">
      <c r="A33" s="30" t="s">
        <v>65</v>
      </c>
      <c r="B33" s="35" t="s">
        <v>39</v>
      </c>
      <c r="C33" s="32" t="s">
        <v>16</v>
      </c>
      <c r="D33" s="33">
        <f t="shared" ref="D33:D35" si="11">SUM(C33:C33)</f>
        <v>0</v>
      </c>
      <c r="E33" s="34">
        <f t="shared" ref="E33:E35" si="12">D33*1.2</f>
        <v>0</v>
      </c>
      <c r="F33" s="33">
        <f t="shared" si="4"/>
        <v>0</v>
      </c>
      <c r="G33" s="34">
        <f t="shared" si="10"/>
        <v>0</v>
      </c>
    </row>
    <row r="34" spans="1:7" ht="24.95" customHeight="1" x14ac:dyDescent="0.2">
      <c r="A34" s="30" t="s">
        <v>66</v>
      </c>
      <c r="B34" s="35" t="s">
        <v>40</v>
      </c>
      <c r="C34" s="32" t="s">
        <v>16</v>
      </c>
      <c r="D34" s="33">
        <f t="shared" si="11"/>
        <v>0</v>
      </c>
      <c r="E34" s="34">
        <f t="shared" si="12"/>
        <v>0</v>
      </c>
      <c r="F34" s="33">
        <f t="shared" si="4"/>
        <v>0</v>
      </c>
      <c r="G34" s="34">
        <f t="shared" si="10"/>
        <v>0</v>
      </c>
    </row>
    <row r="35" spans="1:7" ht="24.95" customHeight="1" x14ac:dyDescent="0.2">
      <c r="A35" s="30" t="s">
        <v>67</v>
      </c>
      <c r="B35" s="35" t="s">
        <v>41</v>
      </c>
      <c r="C35" s="32" t="s">
        <v>16</v>
      </c>
      <c r="D35" s="33">
        <f t="shared" si="11"/>
        <v>0</v>
      </c>
      <c r="E35" s="34">
        <f t="shared" si="12"/>
        <v>0</v>
      </c>
      <c r="F35" s="33">
        <f t="shared" si="4"/>
        <v>0</v>
      </c>
      <c r="G35" s="34">
        <f t="shared" si="10"/>
        <v>0</v>
      </c>
    </row>
    <row r="36" spans="1:7" ht="24.95" customHeight="1" x14ac:dyDescent="0.2">
      <c r="A36" s="30">
        <v>8</v>
      </c>
      <c r="B36" s="31" t="s">
        <v>87</v>
      </c>
      <c r="C36" s="32" t="s">
        <v>15</v>
      </c>
      <c r="D36" s="33">
        <f>SUM(C36:C36)</f>
        <v>0</v>
      </c>
      <c r="E36" s="34">
        <f t="shared" si="9"/>
        <v>0</v>
      </c>
      <c r="F36" s="33">
        <f t="shared" si="4"/>
        <v>0</v>
      </c>
      <c r="G36" s="34">
        <f t="shared" si="10"/>
        <v>0</v>
      </c>
    </row>
    <row r="37" spans="1:7" ht="24.95" customHeight="1" x14ac:dyDescent="0.2">
      <c r="A37" s="30">
        <v>9</v>
      </c>
      <c r="B37" s="35" t="s">
        <v>88</v>
      </c>
      <c r="C37" s="32" t="s">
        <v>15</v>
      </c>
      <c r="D37" s="33">
        <f>SUM(C37:C37)</f>
        <v>0</v>
      </c>
      <c r="E37" s="34">
        <f t="shared" ref="E37" si="13">D37*1.2</f>
        <v>0</v>
      </c>
      <c r="F37" s="33">
        <f t="shared" ref="F37" si="14">SUM(C37:C37)</f>
        <v>0</v>
      </c>
      <c r="G37" s="34">
        <f t="shared" ref="G37" si="15">F37*1.2</f>
        <v>0</v>
      </c>
    </row>
    <row r="38" spans="1:7" ht="24.95" customHeight="1" x14ac:dyDescent="0.2">
      <c r="A38" s="30" t="s">
        <v>68</v>
      </c>
      <c r="B38" s="35" t="s">
        <v>89</v>
      </c>
      <c r="C38" s="32" t="s">
        <v>15</v>
      </c>
      <c r="D38" s="33">
        <f t="shared" ref="D38:D39" si="16">SUM(C38:C38)</f>
        <v>0</v>
      </c>
      <c r="E38" s="34">
        <f t="shared" ref="E38:E39" si="17">D38*1.2</f>
        <v>0</v>
      </c>
      <c r="F38" s="33">
        <f t="shared" ref="F38:F39" si="18">SUM(C38:C38)</f>
        <v>0</v>
      </c>
      <c r="G38" s="34">
        <f t="shared" ref="G38:G39" si="19">F38*1.2</f>
        <v>0</v>
      </c>
    </row>
    <row r="39" spans="1:7" ht="24.95" customHeight="1" x14ac:dyDescent="0.2">
      <c r="A39" s="30" t="s">
        <v>69</v>
      </c>
      <c r="B39" s="35" t="s">
        <v>90</v>
      </c>
      <c r="C39" s="32" t="s">
        <v>15</v>
      </c>
      <c r="D39" s="33">
        <f t="shared" si="16"/>
        <v>0</v>
      </c>
      <c r="E39" s="34">
        <f t="shared" si="17"/>
        <v>0</v>
      </c>
      <c r="F39" s="33">
        <f t="shared" si="18"/>
        <v>0</v>
      </c>
      <c r="G39" s="34">
        <f t="shared" si="19"/>
        <v>0</v>
      </c>
    </row>
    <row r="40" spans="1:7" ht="24" customHeight="1" x14ac:dyDescent="0.2">
      <c r="A40" s="91" t="s">
        <v>78</v>
      </c>
      <c r="B40" s="91"/>
      <c r="C40" s="28"/>
      <c r="D40" s="28"/>
      <c r="E40" s="29"/>
      <c r="F40" s="29"/>
      <c r="G40" s="29"/>
    </row>
    <row r="41" spans="1:7" ht="24.95" customHeight="1" x14ac:dyDescent="0.2">
      <c r="A41" s="30">
        <v>11</v>
      </c>
      <c r="B41" s="31" t="s">
        <v>19</v>
      </c>
      <c r="C41" s="32" t="s">
        <v>16</v>
      </c>
      <c r="D41" s="33">
        <f>SUM(C41:C41)</f>
        <v>0</v>
      </c>
      <c r="E41" s="34">
        <f>D41*1.2</f>
        <v>0</v>
      </c>
      <c r="F41" s="33">
        <f t="shared" si="4"/>
        <v>0</v>
      </c>
      <c r="G41" s="34">
        <f>F41*1.2</f>
        <v>0</v>
      </c>
    </row>
    <row r="42" spans="1:7" ht="24.95" customHeight="1" x14ac:dyDescent="0.2">
      <c r="A42" s="30">
        <v>12</v>
      </c>
      <c r="B42" s="31" t="s">
        <v>20</v>
      </c>
      <c r="C42" s="32" t="s">
        <v>16</v>
      </c>
      <c r="D42" s="33">
        <f t="shared" ref="D42:D46" si="20">SUM(C42:C42)</f>
        <v>0</v>
      </c>
      <c r="E42" s="34">
        <f t="shared" ref="E42:E46" si="21">D42*1.2</f>
        <v>0</v>
      </c>
      <c r="F42" s="33">
        <f t="shared" si="4"/>
        <v>0</v>
      </c>
      <c r="G42" s="34">
        <f t="shared" ref="G42:G44" si="22">F42*1.2</f>
        <v>0</v>
      </c>
    </row>
    <row r="43" spans="1:7" ht="24.95" customHeight="1" x14ac:dyDescent="0.2">
      <c r="A43" s="30" t="s">
        <v>91</v>
      </c>
      <c r="B43" s="31" t="s">
        <v>43</v>
      </c>
      <c r="C43" s="32" t="s">
        <v>16</v>
      </c>
      <c r="D43" s="33">
        <f t="shared" ref="D43" si="23">SUM(C43:C43)</f>
        <v>0</v>
      </c>
      <c r="E43" s="34">
        <f t="shared" ref="E43" si="24">D43*1.2</f>
        <v>0</v>
      </c>
      <c r="F43" s="33">
        <f t="shared" si="4"/>
        <v>0</v>
      </c>
      <c r="G43" s="34">
        <f t="shared" si="22"/>
        <v>0</v>
      </c>
    </row>
    <row r="44" spans="1:7" ht="24.95" customHeight="1" x14ac:dyDescent="0.2">
      <c r="A44" s="30" t="s">
        <v>92</v>
      </c>
      <c r="B44" s="31" t="s">
        <v>44</v>
      </c>
      <c r="C44" s="32" t="s">
        <v>16</v>
      </c>
      <c r="D44" s="33">
        <f t="shared" ref="D44" si="25">SUM(C44:C44)</f>
        <v>0</v>
      </c>
      <c r="E44" s="34">
        <f t="shared" ref="E44" si="26">D44*1.2</f>
        <v>0</v>
      </c>
      <c r="F44" s="33">
        <f t="shared" si="4"/>
        <v>0</v>
      </c>
      <c r="G44" s="34">
        <f t="shared" si="22"/>
        <v>0</v>
      </c>
    </row>
    <row r="45" spans="1:7" ht="24.95" customHeight="1" x14ac:dyDescent="0.2">
      <c r="A45" s="30" t="s">
        <v>93</v>
      </c>
      <c r="B45" s="31" t="s">
        <v>45</v>
      </c>
      <c r="C45" s="32" t="s">
        <v>16</v>
      </c>
      <c r="D45" s="33">
        <f>SUM(C45:C45)</f>
        <v>0</v>
      </c>
      <c r="E45" s="34">
        <f>D45*1.2</f>
        <v>0</v>
      </c>
      <c r="F45" s="33">
        <f t="shared" si="4"/>
        <v>0</v>
      </c>
      <c r="G45" s="34">
        <f>F45*1.2</f>
        <v>0</v>
      </c>
    </row>
    <row r="46" spans="1:7" ht="24.95" customHeight="1" x14ac:dyDescent="0.2">
      <c r="A46" s="30" t="s">
        <v>94</v>
      </c>
      <c r="B46" s="31" t="s">
        <v>46</v>
      </c>
      <c r="C46" s="32" t="s">
        <v>16</v>
      </c>
      <c r="D46" s="33">
        <f t="shared" si="20"/>
        <v>0</v>
      </c>
      <c r="E46" s="34">
        <f t="shared" si="21"/>
        <v>0</v>
      </c>
      <c r="F46" s="33">
        <f t="shared" si="4"/>
        <v>0</v>
      </c>
      <c r="G46" s="34">
        <f t="shared" ref="G46" si="27">F46*1.2</f>
        <v>0</v>
      </c>
    </row>
    <row r="47" spans="1:7" ht="24" customHeight="1" x14ac:dyDescent="0.2">
      <c r="A47" s="91" t="s">
        <v>79</v>
      </c>
      <c r="B47" s="91"/>
      <c r="C47" s="28"/>
      <c r="D47" s="28"/>
      <c r="E47" s="29"/>
      <c r="F47" s="29"/>
      <c r="G47" s="29"/>
    </row>
    <row r="48" spans="1:7" ht="24.95" customHeight="1" x14ac:dyDescent="0.2">
      <c r="A48" s="30" t="s">
        <v>95</v>
      </c>
      <c r="B48" s="31" t="s">
        <v>42</v>
      </c>
      <c r="C48" s="32" t="s">
        <v>16</v>
      </c>
      <c r="D48" s="33"/>
      <c r="E48" s="34">
        <f>D48*1.2</f>
        <v>0</v>
      </c>
      <c r="F48" s="33">
        <f t="shared" si="4"/>
        <v>0</v>
      </c>
      <c r="G48" s="34">
        <f>F48*1.2</f>
        <v>0</v>
      </c>
    </row>
    <row r="49" spans="1:7" ht="24.95" customHeight="1" x14ac:dyDescent="0.2">
      <c r="A49" s="30" t="s">
        <v>96</v>
      </c>
      <c r="B49" s="31" t="s">
        <v>71</v>
      </c>
      <c r="C49" s="32" t="s">
        <v>16</v>
      </c>
      <c r="D49" s="33">
        <f t="shared" ref="D49:D53" si="28">SUM(C49:C49)</f>
        <v>0</v>
      </c>
      <c r="E49" s="34">
        <f t="shared" ref="E49:E53" si="29">D49*1.2</f>
        <v>0</v>
      </c>
      <c r="F49" s="33">
        <f t="shared" si="4"/>
        <v>0</v>
      </c>
      <c r="G49" s="34">
        <f>F49*1.2</f>
        <v>0</v>
      </c>
    </row>
    <row r="50" spans="1:7" ht="24.95" customHeight="1" x14ac:dyDescent="0.2">
      <c r="A50" s="30" t="s">
        <v>97</v>
      </c>
      <c r="B50" s="31" t="s">
        <v>12</v>
      </c>
      <c r="C50" s="32" t="s">
        <v>16</v>
      </c>
      <c r="D50" s="33">
        <f t="shared" si="28"/>
        <v>0</v>
      </c>
      <c r="E50" s="34">
        <f t="shared" si="29"/>
        <v>0</v>
      </c>
      <c r="F50" s="33">
        <f t="shared" si="4"/>
        <v>0</v>
      </c>
      <c r="G50" s="34">
        <f t="shared" ref="G50:G53" si="30">F50*1.2</f>
        <v>0</v>
      </c>
    </row>
    <row r="51" spans="1:7" ht="24.95" customHeight="1" x14ac:dyDescent="0.2">
      <c r="A51" s="30" t="s">
        <v>98</v>
      </c>
      <c r="B51" s="31" t="s">
        <v>17</v>
      </c>
      <c r="C51" s="32" t="s">
        <v>16</v>
      </c>
      <c r="D51" s="33">
        <f t="shared" si="28"/>
        <v>0</v>
      </c>
      <c r="E51" s="34">
        <f t="shared" si="29"/>
        <v>0</v>
      </c>
      <c r="F51" s="33">
        <f t="shared" si="4"/>
        <v>0</v>
      </c>
      <c r="G51" s="34">
        <f t="shared" si="30"/>
        <v>0</v>
      </c>
    </row>
    <row r="52" spans="1:7" ht="24.95" customHeight="1" x14ac:dyDescent="0.2">
      <c r="A52" s="30" t="s">
        <v>99</v>
      </c>
      <c r="B52" s="35" t="s">
        <v>13</v>
      </c>
      <c r="C52" s="32" t="s">
        <v>15</v>
      </c>
      <c r="D52" s="33">
        <f t="shared" si="28"/>
        <v>0</v>
      </c>
      <c r="E52" s="34">
        <f t="shared" si="29"/>
        <v>0</v>
      </c>
      <c r="F52" s="33">
        <f t="shared" si="4"/>
        <v>0</v>
      </c>
      <c r="G52" s="34">
        <f t="shared" si="30"/>
        <v>0</v>
      </c>
    </row>
    <row r="53" spans="1:7" ht="24.95" customHeight="1" x14ac:dyDescent="0.2">
      <c r="A53" s="30" t="s">
        <v>100</v>
      </c>
      <c r="B53" s="31" t="s">
        <v>11</v>
      </c>
      <c r="C53" s="32" t="s">
        <v>16</v>
      </c>
      <c r="D53" s="33">
        <f t="shared" si="28"/>
        <v>0</v>
      </c>
      <c r="E53" s="34">
        <f t="shared" si="29"/>
        <v>0</v>
      </c>
      <c r="F53" s="33">
        <f t="shared" si="4"/>
        <v>0</v>
      </c>
      <c r="G53" s="34">
        <f t="shared" si="30"/>
        <v>0</v>
      </c>
    </row>
    <row r="54" spans="1:7" ht="24.95" customHeight="1" x14ac:dyDescent="0.2">
      <c r="B54" s="36"/>
      <c r="C54" s="37"/>
      <c r="D54" s="38"/>
      <c r="E54" s="38"/>
      <c r="F54" s="38"/>
      <c r="G54" s="38"/>
    </row>
    <row r="55" spans="1:7" hidden="1" x14ac:dyDescent="0.2">
      <c r="B55" s="90" t="s">
        <v>10</v>
      </c>
      <c r="C55" s="90"/>
      <c r="D55" s="90"/>
      <c r="E55" s="90"/>
      <c r="F55" s="39"/>
      <c r="G55" s="39"/>
    </row>
    <row r="56" spans="1:7" ht="15" customHeight="1" x14ac:dyDescent="0.2">
      <c r="B56" s="87" t="s">
        <v>6</v>
      </c>
      <c r="C56" s="87"/>
      <c r="D56" s="87"/>
      <c r="E56" s="87"/>
      <c r="F56" s="40"/>
      <c r="G56" s="40"/>
    </row>
    <row r="57" spans="1:7" ht="15" customHeight="1" x14ac:dyDescent="0.2">
      <c r="B57" s="87" t="s">
        <v>7</v>
      </c>
      <c r="C57" s="87"/>
      <c r="D57" s="87"/>
      <c r="E57" s="87"/>
      <c r="F57" s="40"/>
      <c r="G57" s="40"/>
    </row>
    <row r="58" spans="1:7" s="41" customFormat="1" ht="15" customHeight="1" x14ac:dyDescent="0.2">
      <c r="B58" s="88" t="s">
        <v>9</v>
      </c>
      <c r="C58" s="88"/>
      <c r="D58" s="88"/>
      <c r="E58" s="88"/>
      <c r="F58" s="42"/>
      <c r="G58" s="42"/>
    </row>
    <row r="59" spans="1:7" x14ac:dyDescent="0.2"/>
    <row r="60" spans="1:7" x14ac:dyDescent="0.2"/>
    <row r="61" spans="1:7" x14ac:dyDescent="0.2"/>
    <row r="62" spans="1:7" x14ac:dyDescent="0.2"/>
    <row r="63" spans="1:7" x14ac:dyDescent="0.2"/>
    <row r="64" spans="1:7" x14ac:dyDescent="0.2"/>
    <row r="65" x14ac:dyDescent="0.2"/>
    <row r="66" x14ac:dyDescent="0.2"/>
    <row r="67" x14ac:dyDescent="0.2"/>
    <row r="68" x14ac:dyDescent="0.2"/>
    <row r="69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</sheetData>
  <mergeCells count="16">
    <mergeCell ref="A1:B1"/>
    <mergeCell ref="A11:B11"/>
    <mergeCell ref="A14:B14"/>
    <mergeCell ref="A27:B27"/>
    <mergeCell ref="A40:B40"/>
    <mergeCell ref="B56:E56"/>
    <mergeCell ref="B57:E57"/>
    <mergeCell ref="B58:E58"/>
    <mergeCell ref="C2:E2"/>
    <mergeCell ref="B55:E55"/>
    <mergeCell ref="A47:B47"/>
    <mergeCell ref="F9:G9"/>
    <mergeCell ref="D9:E9"/>
    <mergeCell ref="C9:C10"/>
    <mergeCell ref="B9:B10"/>
    <mergeCell ref="A9:A10"/>
  </mergeCells>
  <phoneticPr fontId="1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&amp;C&amp;A&amp;RLot 1 - Location et maintenance d’une machine à affranchir à Paris&amp;L&amp;1#&amp;"Calibri"&amp;10&amp;KA80000Interne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C3FD3-6B03-4DFE-809E-A2A7781BB7C0}">
  <sheetPr>
    <pageSetUpPr fitToPage="1"/>
  </sheetPr>
  <dimension ref="A1:L60"/>
  <sheetViews>
    <sheetView view="pageBreakPreview" topLeftCell="A7" zoomScaleNormal="100" zoomScaleSheetLayoutView="100" workbookViewId="0">
      <selection activeCell="D13" sqref="D13"/>
    </sheetView>
  </sheetViews>
  <sheetFormatPr baseColWidth="10" defaultColWidth="0" defaultRowHeight="12.75" customHeight="1" zeroHeight="1" x14ac:dyDescent="0.2"/>
  <cols>
    <col min="1" max="1" width="14.5703125" style="2" customWidth="1"/>
    <col min="2" max="2" width="83" style="1" bestFit="1" customWidth="1"/>
    <col min="3" max="3" width="20.7109375" style="17" customWidth="1"/>
    <col min="4" max="7" width="20.85546875" style="2" customWidth="1"/>
    <col min="8" max="8" width="17.42578125" style="2" customWidth="1"/>
    <col min="9" max="9" width="3.140625" style="2" customWidth="1"/>
    <col min="10" max="12" width="0" style="2" hidden="1" customWidth="1"/>
    <col min="13" max="16384" width="11.42578125" style="2" hidden="1"/>
  </cols>
  <sheetData>
    <row r="1" spans="1:8" ht="55.15" customHeight="1" x14ac:dyDescent="0.2">
      <c r="C1" s="96"/>
      <c r="D1" s="96"/>
      <c r="E1" s="96"/>
      <c r="F1" s="96"/>
      <c r="G1" s="96"/>
      <c r="H1" s="14"/>
    </row>
    <row r="2" spans="1:8" ht="41.25" customHeight="1" x14ac:dyDescent="0.2">
      <c r="C2" s="97"/>
      <c r="D2" s="97"/>
      <c r="E2" s="97"/>
      <c r="F2" s="97"/>
      <c r="G2" s="97"/>
      <c r="H2" s="15"/>
    </row>
    <row r="3" spans="1:8" ht="15.75" customHeight="1" x14ac:dyDescent="0.2">
      <c r="B3" s="3"/>
      <c r="C3" s="21"/>
    </row>
    <row r="4" spans="1:8" ht="24.95" customHeight="1" x14ac:dyDescent="0.2">
      <c r="B4" s="3"/>
      <c r="D4" s="7" t="s">
        <v>0</v>
      </c>
      <c r="E4" s="6" t="s">
        <v>5</v>
      </c>
      <c r="F4" s="62"/>
      <c r="G4" s="60"/>
      <c r="H4" s="57"/>
    </row>
    <row r="5" spans="1:8" ht="24.95" customHeight="1" x14ac:dyDescent="0.2">
      <c r="B5" s="3"/>
      <c r="D5" s="10" t="s">
        <v>1</v>
      </c>
      <c r="E5" s="4" t="s">
        <v>2</v>
      </c>
      <c r="F5" s="10"/>
      <c r="G5" s="61"/>
      <c r="H5" s="4"/>
    </row>
    <row r="6" spans="1:8" ht="24.95" customHeight="1" x14ac:dyDescent="0.2">
      <c r="B6" s="3"/>
      <c r="D6" s="10" t="s">
        <v>3</v>
      </c>
      <c r="E6" s="4"/>
      <c r="F6" s="10"/>
      <c r="G6" s="10"/>
      <c r="H6" s="4"/>
    </row>
    <row r="7" spans="1:8" ht="24.95" customHeight="1" x14ac:dyDescent="0.2">
      <c r="B7" s="13"/>
      <c r="C7" s="63"/>
      <c r="D7" s="11" t="s">
        <v>4</v>
      </c>
      <c r="E7" s="12"/>
      <c r="F7" s="11"/>
      <c r="G7" s="11"/>
      <c r="H7" s="58"/>
    </row>
    <row r="8" spans="1:8" ht="12" customHeight="1" x14ac:dyDescent="0.2">
      <c r="B8" s="3"/>
      <c r="C8" s="21"/>
    </row>
    <row r="9" spans="1:8" ht="24" customHeight="1" x14ac:dyDescent="0.2">
      <c r="A9" s="86" t="s">
        <v>21</v>
      </c>
      <c r="B9" s="86" t="s">
        <v>18</v>
      </c>
      <c r="C9" s="86" t="s">
        <v>8</v>
      </c>
      <c r="D9" s="98" t="s">
        <v>80</v>
      </c>
      <c r="E9" s="98"/>
      <c r="F9" s="99" t="s">
        <v>81</v>
      </c>
      <c r="G9" s="99"/>
      <c r="H9" s="56"/>
    </row>
    <row r="10" spans="1:8" s="8" customFormat="1" ht="24" customHeight="1" x14ac:dyDescent="0.2">
      <c r="A10" s="86"/>
      <c r="B10" s="86"/>
      <c r="C10" s="86"/>
      <c r="D10" s="66" t="s">
        <v>84</v>
      </c>
      <c r="E10" s="66" t="s">
        <v>85</v>
      </c>
      <c r="F10" s="67" t="s">
        <v>84</v>
      </c>
      <c r="G10" s="67" t="s">
        <v>85</v>
      </c>
      <c r="H10" s="56"/>
    </row>
    <row r="11" spans="1:8" s="5" customFormat="1" ht="24" customHeight="1" x14ac:dyDescent="0.2">
      <c r="A11" s="93" t="s">
        <v>75</v>
      </c>
      <c r="B11" s="93"/>
      <c r="C11" s="28"/>
      <c r="D11" s="28"/>
      <c r="E11" s="29"/>
      <c r="F11" s="28"/>
      <c r="G11" s="28"/>
      <c r="H11" s="9"/>
    </row>
    <row r="12" spans="1:8" s="5" customFormat="1" ht="24.95" customHeight="1" x14ac:dyDescent="0.2">
      <c r="A12" s="30" t="s">
        <v>47</v>
      </c>
      <c r="B12" s="35" t="s">
        <v>74</v>
      </c>
      <c r="C12" s="65">
        <v>3</v>
      </c>
      <c r="D12" s="68">
        <f>BPU!D12*C12</f>
        <v>0</v>
      </c>
      <c r="E12" s="69">
        <f t="shared" ref="E12:E52" si="0">D12*1.2</f>
        <v>0</v>
      </c>
      <c r="F12" s="70"/>
      <c r="G12" s="70"/>
      <c r="H12" s="59"/>
    </row>
    <row r="13" spans="1:8" s="5" customFormat="1" ht="24.95" customHeight="1" x14ac:dyDescent="0.2">
      <c r="A13" s="30" t="s">
        <v>48</v>
      </c>
      <c r="B13" s="35" t="s">
        <v>73</v>
      </c>
      <c r="C13" s="65">
        <v>2000</v>
      </c>
      <c r="D13" s="68">
        <f>BPU!D13*C13</f>
        <v>0</v>
      </c>
      <c r="E13" s="69">
        <f t="shared" si="0"/>
        <v>0</v>
      </c>
      <c r="F13" s="70"/>
      <c r="G13" s="70"/>
      <c r="H13" s="59"/>
    </row>
    <row r="14" spans="1:8" s="5" customFormat="1" ht="24.95" customHeight="1" x14ac:dyDescent="0.2">
      <c r="A14" s="93" t="s">
        <v>76</v>
      </c>
      <c r="B14" s="93"/>
      <c r="C14" s="28"/>
      <c r="D14" s="28"/>
      <c r="E14" s="28"/>
      <c r="F14" s="28"/>
      <c r="G14" s="28"/>
      <c r="H14" s="9"/>
    </row>
    <row r="15" spans="1:8" s="5" customFormat="1" ht="24.95" customHeight="1" x14ac:dyDescent="0.2">
      <c r="A15" s="30" t="s">
        <v>49</v>
      </c>
      <c r="B15" s="31" t="s">
        <v>22</v>
      </c>
      <c r="C15" s="64">
        <v>2000</v>
      </c>
      <c r="D15" s="68">
        <f>BPU!D15*C15</f>
        <v>0</v>
      </c>
      <c r="E15" s="69">
        <f t="shared" si="0"/>
        <v>0</v>
      </c>
      <c r="F15" s="68">
        <f>BPU!F15*C15</f>
        <v>0</v>
      </c>
      <c r="G15" s="69">
        <f>F15*1.2</f>
        <v>0</v>
      </c>
      <c r="H15" s="59"/>
    </row>
    <row r="16" spans="1:8" s="5" customFormat="1" ht="24.95" customHeight="1" x14ac:dyDescent="0.2">
      <c r="A16" s="30" t="s">
        <v>50</v>
      </c>
      <c r="B16" s="31" t="s">
        <v>23</v>
      </c>
      <c r="C16" s="64">
        <v>150</v>
      </c>
      <c r="D16" s="68">
        <f>BPU!D16*C16</f>
        <v>0</v>
      </c>
      <c r="E16" s="69">
        <f t="shared" si="0"/>
        <v>0</v>
      </c>
      <c r="F16" s="68">
        <f>BPU!F16*C16</f>
        <v>0</v>
      </c>
      <c r="G16" s="69">
        <f t="shared" ref="G16:G52" si="1">F16*1.2</f>
        <v>0</v>
      </c>
      <c r="H16" s="59"/>
    </row>
    <row r="17" spans="1:8" s="5" customFormat="1" ht="24.95" customHeight="1" x14ac:dyDescent="0.2">
      <c r="A17" s="30" t="s">
        <v>51</v>
      </c>
      <c r="B17" s="31" t="s">
        <v>24</v>
      </c>
      <c r="C17" s="64">
        <v>75</v>
      </c>
      <c r="D17" s="68">
        <f>BPU!D17*C17</f>
        <v>0</v>
      </c>
      <c r="E17" s="69">
        <f t="shared" si="0"/>
        <v>0</v>
      </c>
      <c r="F17" s="68">
        <f>BPU!F17*C17</f>
        <v>0</v>
      </c>
      <c r="G17" s="69">
        <f t="shared" si="1"/>
        <v>0</v>
      </c>
      <c r="H17" s="59"/>
    </row>
    <row r="18" spans="1:8" s="5" customFormat="1" ht="24.95" customHeight="1" x14ac:dyDescent="0.2">
      <c r="A18" s="30" t="s">
        <v>52</v>
      </c>
      <c r="B18" s="31" t="s">
        <v>25</v>
      </c>
      <c r="C18" s="64">
        <v>75</v>
      </c>
      <c r="D18" s="68">
        <f>BPU!D18*C18</f>
        <v>0</v>
      </c>
      <c r="E18" s="69">
        <f t="shared" si="0"/>
        <v>0</v>
      </c>
      <c r="F18" s="68">
        <f>BPU!F18*C18</f>
        <v>0</v>
      </c>
      <c r="G18" s="69">
        <f t="shared" si="1"/>
        <v>0</v>
      </c>
      <c r="H18" s="59"/>
    </row>
    <row r="19" spans="1:8" s="5" customFormat="1" ht="24.95" customHeight="1" x14ac:dyDescent="0.2">
      <c r="A19" s="30" t="s">
        <v>53</v>
      </c>
      <c r="B19" s="31" t="s">
        <v>26</v>
      </c>
      <c r="C19" s="64">
        <v>75</v>
      </c>
      <c r="D19" s="68">
        <f>BPU!D19*C19</f>
        <v>0</v>
      </c>
      <c r="E19" s="69">
        <f t="shared" si="0"/>
        <v>0</v>
      </c>
      <c r="F19" s="68">
        <f>BPU!F19*C19</f>
        <v>0</v>
      </c>
      <c r="G19" s="69">
        <f t="shared" si="1"/>
        <v>0</v>
      </c>
      <c r="H19" s="59"/>
    </row>
    <row r="20" spans="1:8" s="5" customFormat="1" ht="24.95" customHeight="1" x14ac:dyDescent="0.2">
      <c r="A20" s="30" t="s">
        <v>54</v>
      </c>
      <c r="B20" s="31" t="s">
        <v>27</v>
      </c>
      <c r="C20" s="64">
        <v>75</v>
      </c>
      <c r="D20" s="68">
        <f>BPU!D20*C20</f>
        <v>0</v>
      </c>
      <c r="E20" s="69">
        <f>D20*1.2</f>
        <v>0</v>
      </c>
      <c r="F20" s="68">
        <f>BPU!F20*C20</f>
        <v>0</v>
      </c>
      <c r="G20" s="69">
        <f>F20*1.2</f>
        <v>0</v>
      </c>
      <c r="H20" s="59"/>
    </row>
    <row r="21" spans="1:8" s="5" customFormat="1" ht="24.95" customHeight="1" x14ac:dyDescent="0.2">
      <c r="A21" s="30" t="s">
        <v>55</v>
      </c>
      <c r="B21" s="31" t="s">
        <v>28</v>
      </c>
      <c r="C21" s="64">
        <v>75</v>
      </c>
      <c r="D21" s="68">
        <f>BPU!D21*C21</f>
        <v>0</v>
      </c>
      <c r="E21" s="69">
        <f t="shared" si="0"/>
        <v>0</v>
      </c>
      <c r="F21" s="68">
        <f>BPU!F21*C21</f>
        <v>0</v>
      </c>
      <c r="G21" s="69">
        <f t="shared" si="1"/>
        <v>0</v>
      </c>
      <c r="H21" s="59"/>
    </row>
    <row r="22" spans="1:8" s="5" customFormat="1" ht="24.95" customHeight="1" x14ac:dyDescent="0.2">
      <c r="A22" s="30" t="s">
        <v>56</v>
      </c>
      <c r="B22" s="31" t="s">
        <v>29</v>
      </c>
      <c r="C22" s="64">
        <v>75</v>
      </c>
      <c r="D22" s="68">
        <f>BPU!D22*C22</f>
        <v>0</v>
      </c>
      <c r="E22" s="69">
        <f t="shared" si="0"/>
        <v>0</v>
      </c>
      <c r="F22" s="68">
        <f>BPU!F22*C22</f>
        <v>0</v>
      </c>
      <c r="G22" s="69">
        <f t="shared" si="1"/>
        <v>0</v>
      </c>
      <c r="H22" s="59"/>
    </row>
    <row r="23" spans="1:8" s="5" customFormat="1" ht="24.95" customHeight="1" x14ac:dyDescent="0.2">
      <c r="A23" s="30" t="s">
        <v>57</v>
      </c>
      <c r="B23" s="31" t="s">
        <v>30</v>
      </c>
      <c r="C23" s="64">
        <v>75</v>
      </c>
      <c r="D23" s="68">
        <f>BPU!D23*C23</f>
        <v>0</v>
      </c>
      <c r="E23" s="69">
        <f t="shared" si="0"/>
        <v>0</v>
      </c>
      <c r="F23" s="68">
        <f>BPU!F23*C23</f>
        <v>0</v>
      </c>
      <c r="G23" s="69">
        <f t="shared" si="1"/>
        <v>0</v>
      </c>
      <c r="H23" s="59"/>
    </row>
    <row r="24" spans="1:8" s="5" customFormat="1" ht="24.95" customHeight="1" x14ac:dyDescent="0.2">
      <c r="A24" s="30" t="s">
        <v>58</v>
      </c>
      <c r="B24" s="31" t="s">
        <v>31</v>
      </c>
      <c r="C24" s="64">
        <v>5</v>
      </c>
      <c r="D24" s="68">
        <f>BPU!D24*C24</f>
        <v>0</v>
      </c>
      <c r="E24" s="69">
        <f t="shared" si="0"/>
        <v>0</v>
      </c>
      <c r="F24" s="68">
        <f>BPU!F24*C24</f>
        <v>0</v>
      </c>
      <c r="G24" s="69">
        <f t="shared" si="1"/>
        <v>0</v>
      </c>
      <c r="H24" s="59"/>
    </row>
    <row r="25" spans="1:8" s="5" customFormat="1" ht="24.95" customHeight="1" x14ac:dyDescent="0.2">
      <c r="A25" s="30" t="s">
        <v>59</v>
      </c>
      <c r="B25" s="31" t="s">
        <v>32</v>
      </c>
      <c r="C25" s="64">
        <v>5</v>
      </c>
      <c r="D25" s="68">
        <f>BPU!D25*C25</f>
        <v>0</v>
      </c>
      <c r="E25" s="69">
        <f t="shared" si="0"/>
        <v>0</v>
      </c>
      <c r="F25" s="68">
        <f>BPU!F25*C25</f>
        <v>0</v>
      </c>
      <c r="G25" s="69">
        <f t="shared" si="1"/>
        <v>0</v>
      </c>
      <c r="H25" s="59"/>
    </row>
    <row r="26" spans="1:8" s="5" customFormat="1" ht="24.95" customHeight="1" x14ac:dyDescent="0.2">
      <c r="A26" s="30" t="s">
        <v>60</v>
      </c>
      <c r="B26" s="31" t="s">
        <v>33</v>
      </c>
      <c r="C26" s="64">
        <v>5</v>
      </c>
      <c r="D26" s="68">
        <f>BPU!D26*C26</f>
        <v>0</v>
      </c>
      <c r="E26" s="69">
        <f t="shared" si="0"/>
        <v>0</v>
      </c>
      <c r="F26" s="68">
        <f>BPU!F26*C26</f>
        <v>0</v>
      </c>
      <c r="G26" s="69">
        <f t="shared" si="1"/>
        <v>0</v>
      </c>
      <c r="H26" s="59"/>
    </row>
    <row r="27" spans="1:8" s="5" customFormat="1" ht="24.95" customHeight="1" x14ac:dyDescent="0.2">
      <c r="A27" s="93" t="s">
        <v>77</v>
      </c>
      <c r="B27" s="93"/>
      <c r="C27" s="28"/>
      <c r="D27" s="28"/>
      <c r="E27" s="28"/>
      <c r="F27" s="28"/>
      <c r="G27" s="28"/>
      <c r="H27" s="9"/>
    </row>
    <row r="28" spans="1:8" s="5" customFormat="1" ht="24.95" customHeight="1" x14ac:dyDescent="0.2">
      <c r="A28" s="30">
        <v>5</v>
      </c>
      <c r="B28" s="31" t="s">
        <v>34</v>
      </c>
      <c r="C28" s="64">
        <v>5</v>
      </c>
      <c r="D28" s="68">
        <f>BPU!D28*C28</f>
        <v>0</v>
      </c>
      <c r="E28" s="69">
        <f t="shared" si="0"/>
        <v>0</v>
      </c>
      <c r="F28" s="68">
        <f>BPU!F28*C28</f>
        <v>0</v>
      </c>
      <c r="G28" s="69">
        <f t="shared" si="1"/>
        <v>0</v>
      </c>
      <c r="H28" s="59"/>
    </row>
    <row r="29" spans="1:8" s="5" customFormat="1" ht="24.95" customHeight="1" x14ac:dyDescent="0.2">
      <c r="A29" s="30" t="s">
        <v>61</v>
      </c>
      <c r="B29" s="31" t="s">
        <v>35</v>
      </c>
      <c r="C29" s="64">
        <v>5</v>
      </c>
      <c r="D29" s="68">
        <f>BPU!D29*C29</f>
        <v>0</v>
      </c>
      <c r="E29" s="69">
        <f t="shared" si="0"/>
        <v>0</v>
      </c>
      <c r="F29" s="68">
        <f>BPU!F29*C29</f>
        <v>0</v>
      </c>
      <c r="G29" s="69">
        <f t="shared" si="1"/>
        <v>0</v>
      </c>
      <c r="H29" s="59"/>
    </row>
    <row r="30" spans="1:8" s="5" customFormat="1" ht="24.95" customHeight="1" x14ac:dyDescent="0.2">
      <c r="A30" s="30" t="s">
        <v>62</v>
      </c>
      <c r="B30" s="35" t="s">
        <v>36</v>
      </c>
      <c r="C30" s="64">
        <v>0</v>
      </c>
      <c r="D30" s="68">
        <f>BPU!D30*C30</f>
        <v>0</v>
      </c>
      <c r="E30" s="69">
        <f t="shared" si="0"/>
        <v>0</v>
      </c>
      <c r="F30" s="68">
        <f>BPU!F30*C30</f>
        <v>0</v>
      </c>
      <c r="G30" s="69">
        <f t="shared" si="1"/>
        <v>0</v>
      </c>
      <c r="H30" s="59"/>
    </row>
    <row r="31" spans="1:8" s="5" customFormat="1" ht="24.95" customHeight="1" x14ac:dyDescent="0.2">
      <c r="A31" s="30" t="s">
        <v>63</v>
      </c>
      <c r="B31" s="35" t="s">
        <v>37</v>
      </c>
      <c r="C31" s="64">
        <v>0</v>
      </c>
      <c r="D31" s="68">
        <f>BPU!D31*C31</f>
        <v>0</v>
      </c>
      <c r="E31" s="69">
        <f t="shared" si="0"/>
        <v>0</v>
      </c>
      <c r="F31" s="68">
        <f>BPU!F31*C31</f>
        <v>0</v>
      </c>
      <c r="G31" s="69">
        <f t="shared" si="1"/>
        <v>0</v>
      </c>
      <c r="H31" s="59"/>
    </row>
    <row r="32" spans="1:8" s="5" customFormat="1" ht="24.95" customHeight="1" x14ac:dyDescent="0.2">
      <c r="A32" s="30" t="s">
        <v>64</v>
      </c>
      <c r="B32" s="31" t="s">
        <v>38</v>
      </c>
      <c r="C32" s="64">
        <v>5</v>
      </c>
      <c r="D32" s="68">
        <f>BPU!D32*C32</f>
        <v>0</v>
      </c>
      <c r="E32" s="69">
        <f t="shared" si="0"/>
        <v>0</v>
      </c>
      <c r="F32" s="68">
        <f>BPU!F32*C32</f>
        <v>0</v>
      </c>
      <c r="G32" s="69">
        <f t="shared" si="1"/>
        <v>0</v>
      </c>
      <c r="H32" s="59"/>
    </row>
    <row r="33" spans="1:8" s="5" customFormat="1" ht="24.95" customHeight="1" x14ac:dyDescent="0.2">
      <c r="A33" s="30" t="s">
        <v>65</v>
      </c>
      <c r="B33" s="35" t="s">
        <v>39</v>
      </c>
      <c r="C33" s="64">
        <v>0</v>
      </c>
      <c r="D33" s="68">
        <f>BPU!D33*C33</f>
        <v>0</v>
      </c>
      <c r="E33" s="69">
        <f t="shared" si="0"/>
        <v>0</v>
      </c>
      <c r="F33" s="68">
        <f>BPU!F33*C33</f>
        <v>0</v>
      </c>
      <c r="G33" s="69">
        <f t="shared" si="1"/>
        <v>0</v>
      </c>
      <c r="H33" s="59"/>
    </row>
    <row r="34" spans="1:8" s="5" customFormat="1" ht="24.95" customHeight="1" x14ac:dyDescent="0.2">
      <c r="A34" s="30" t="s">
        <v>66</v>
      </c>
      <c r="B34" s="35" t="s">
        <v>40</v>
      </c>
      <c r="C34" s="64">
        <v>0</v>
      </c>
      <c r="D34" s="68">
        <f>BPU!D34*C34</f>
        <v>0</v>
      </c>
      <c r="E34" s="69">
        <f t="shared" si="0"/>
        <v>0</v>
      </c>
      <c r="F34" s="68">
        <f>BPU!F34*C34</f>
        <v>0</v>
      </c>
      <c r="G34" s="69">
        <f t="shared" si="1"/>
        <v>0</v>
      </c>
      <c r="H34" s="59"/>
    </row>
    <row r="35" spans="1:8" s="5" customFormat="1" ht="24.95" customHeight="1" x14ac:dyDescent="0.2">
      <c r="A35" s="30" t="s">
        <v>67</v>
      </c>
      <c r="B35" s="35" t="s">
        <v>41</v>
      </c>
      <c r="C35" s="64">
        <v>0</v>
      </c>
      <c r="D35" s="68">
        <f>BPU!D35*C35</f>
        <v>0</v>
      </c>
      <c r="E35" s="69">
        <f t="shared" si="0"/>
        <v>0</v>
      </c>
      <c r="F35" s="68">
        <f>BPU!F35*C35</f>
        <v>0</v>
      </c>
      <c r="G35" s="69">
        <f t="shared" si="1"/>
        <v>0</v>
      </c>
      <c r="H35" s="59"/>
    </row>
    <row r="36" spans="1:8" s="5" customFormat="1" ht="24.95" customHeight="1" x14ac:dyDescent="0.2">
      <c r="A36" s="30">
        <v>8</v>
      </c>
      <c r="B36" s="31" t="s">
        <v>87</v>
      </c>
      <c r="C36" s="64">
        <v>5</v>
      </c>
      <c r="D36" s="68">
        <f>BPU!D36*C36</f>
        <v>0</v>
      </c>
      <c r="E36" s="69">
        <f t="shared" si="0"/>
        <v>0</v>
      </c>
      <c r="F36" s="68">
        <f>BPU!F36*C36</f>
        <v>0</v>
      </c>
      <c r="G36" s="69">
        <f t="shared" ref="G36:G39" si="2">F36*1.2</f>
        <v>0</v>
      </c>
      <c r="H36" s="59"/>
    </row>
    <row r="37" spans="1:8" s="5" customFormat="1" ht="24.95" customHeight="1" x14ac:dyDescent="0.2">
      <c r="A37" s="30">
        <v>9</v>
      </c>
      <c r="B37" s="35" t="s">
        <v>88</v>
      </c>
      <c r="C37" s="64">
        <v>5</v>
      </c>
      <c r="D37" s="68">
        <f>BPU!D37*C37</f>
        <v>0</v>
      </c>
      <c r="E37" s="69">
        <f t="shared" si="0"/>
        <v>0</v>
      </c>
      <c r="F37" s="68">
        <f>BPU!F37*C37</f>
        <v>0</v>
      </c>
      <c r="G37" s="69">
        <f t="shared" si="2"/>
        <v>0</v>
      </c>
      <c r="H37" s="59"/>
    </row>
    <row r="38" spans="1:8" s="5" customFormat="1" ht="24.95" customHeight="1" x14ac:dyDescent="0.2">
      <c r="A38" s="30" t="s">
        <v>68</v>
      </c>
      <c r="B38" s="35" t="s">
        <v>89</v>
      </c>
      <c r="C38" s="64">
        <v>5</v>
      </c>
      <c r="D38" s="68">
        <f>BPU!D38*C38</f>
        <v>0</v>
      </c>
      <c r="E38" s="69">
        <f t="shared" si="0"/>
        <v>0</v>
      </c>
      <c r="F38" s="68">
        <f>BPU!F38*C38</f>
        <v>0</v>
      </c>
      <c r="G38" s="69">
        <f>F38*1.2</f>
        <v>0</v>
      </c>
      <c r="H38" s="59"/>
    </row>
    <row r="39" spans="1:8" s="5" customFormat="1" ht="24.95" customHeight="1" x14ac:dyDescent="0.2">
      <c r="A39" s="30" t="s">
        <v>69</v>
      </c>
      <c r="B39" s="35" t="s">
        <v>90</v>
      </c>
      <c r="C39" s="64">
        <v>5</v>
      </c>
      <c r="D39" s="68">
        <f>BPU!D39*C39</f>
        <v>0</v>
      </c>
      <c r="E39" s="69">
        <f t="shared" si="0"/>
        <v>0</v>
      </c>
      <c r="F39" s="68">
        <f>BPU!F39*C39</f>
        <v>0</v>
      </c>
      <c r="G39" s="69">
        <f t="shared" si="2"/>
        <v>0</v>
      </c>
      <c r="H39" s="59"/>
    </row>
    <row r="40" spans="1:8" s="5" customFormat="1" ht="24.95" customHeight="1" x14ac:dyDescent="0.2">
      <c r="A40" s="91" t="s">
        <v>78</v>
      </c>
      <c r="B40" s="91"/>
      <c r="C40" s="28"/>
      <c r="D40" s="28"/>
      <c r="E40" s="28"/>
      <c r="F40" s="28"/>
      <c r="G40" s="28"/>
      <c r="H40" s="9"/>
    </row>
    <row r="41" spans="1:8" s="5" customFormat="1" ht="24.75" customHeight="1" x14ac:dyDescent="0.2">
      <c r="A41" s="30">
        <v>11</v>
      </c>
      <c r="B41" s="31" t="s">
        <v>19</v>
      </c>
      <c r="C41" s="64">
        <v>2</v>
      </c>
      <c r="D41" s="68">
        <f>BPU!D41*C41</f>
        <v>0</v>
      </c>
      <c r="E41" s="69">
        <f t="shared" si="0"/>
        <v>0</v>
      </c>
      <c r="F41" s="68">
        <f>BPU!F41*C41</f>
        <v>0</v>
      </c>
      <c r="G41" s="69">
        <f t="shared" si="1"/>
        <v>0</v>
      </c>
      <c r="H41" s="59"/>
    </row>
    <row r="42" spans="1:8" s="5" customFormat="1" ht="24.75" customHeight="1" x14ac:dyDescent="0.2">
      <c r="A42" s="30">
        <v>12</v>
      </c>
      <c r="B42" s="31" t="s">
        <v>20</v>
      </c>
      <c r="C42" s="64">
        <v>2250</v>
      </c>
      <c r="D42" s="68">
        <f>BPU!D42*C42</f>
        <v>0</v>
      </c>
      <c r="E42" s="69">
        <f t="shared" si="0"/>
        <v>0</v>
      </c>
      <c r="F42" s="68">
        <f>BPU!F42*C42</f>
        <v>0</v>
      </c>
      <c r="G42" s="69">
        <f t="shared" si="1"/>
        <v>0</v>
      </c>
      <c r="H42" s="59"/>
    </row>
    <row r="43" spans="1:8" s="5" customFormat="1" ht="24.75" customHeight="1" x14ac:dyDescent="0.2">
      <c r="A43" s="30" t="s">
        <v>91</v>
      </c>
      <c r="B43" s="31" t="s">
        <v>43</v>
      </c>
      <c r="C43" s="65">
        <v>0</v>
      </c>
      <c r="D43" s="68">
        <f>BPU!D43*C43</f>
        <v>0</v>
      </c>
      <c r="E43" s="69">
        <f t="shared" si="0"/>
        <v>0</v>
      </c>
      <c r="F43" s="68">
        <f>BPU!F43*C43</f>
        <v>0</v>
      </c>
      <c r="G43" s="69">
        <f t="shared" si="1"/>
        <v>0</v>
      </c>
      <c r="H43" s="59"/>
    </row>
    <row r="44" spans="1:8" s="5" customFormat="1" ht="24.75" customHeight="1" x14ac:dyDescent="0.2">
      <c r="A44" s="30" t="s">
        <v>92</v>
      </c>
      <c r="B44" s="31" t="s">
        <v>44</v>
      </c>
      <c r="C44" s="65">
        <v>0</v>
      </c>
      <c r="D44" s="68">
        <f>BPU!D44*C44</f>
        <v>0</v>
      </c>
      <c r="E44" s="69">
        <f t="shared" si="0"/>
        <v>0</v>
      </c>
      <c r="F44" s="68">
        <f>BPU!F44*C44</f>
        <v>0</v>
      </c>
      <c r="G44" s="69">
        <f t="shared" si="1"/>
        <v>0</v>
      </c>
      <c r="H44" s="59"/>
    </row>
    <row r="45" spans="1:8" s="5" customFormat="1" ht="24.75" customHeight="1" x14ac:dyDescent="0.2">
      <c r="A45" s="30" t="s">
        <v>93</v>
      </c>
      <c r="B45" s="31" t="s">
        <v>45</v>
      </c>
      <c r="C45" s="64">
        <v>2250</v>
      </c>
      <c r="D45" s="68">
        <f>BPU!D45*C45</f>
        <v>0</v>
      </c>
      <c r="E45" s="69">
        <f t="shared" si="0"/>
        <v>0</v>
      </c>
      <c r="F45" s="68">
        <f>BPU!F45*C45</f>
        <v>0</v>
      </c>
      <c r="G45" s="69">
        <f t="shared" si="1"/>
        <v>0</v>
      </c>
      <c r="H45" s="59"/>
    </row>
    <row r="46" spans="1:8" s="5" customFormat="1" ht="24.75" customHeight="1" x14ac:dyDescent="0.2">
      <c r="A46" s="30" t="s">
        <v>94</v>
      </c>
      <c r="B46" s="31" t="s">
        <v>46</v>
      </c>
      <c r="C46" s="64">
        <v>2250</v>
      </c>
      <c r="D46" s="68">
        <f>BPU!D46*C46</f>
        <v>0</v>
      </c>
      <c r="E46" s="69">
        <f t="shared" si="0"/>
        <v>0</v>
      </c>
      <c r="F46" s="68">
        <f>BPU!F46*C46</f>
        <v>0</v>
      </c>
      <c r="G46" s="69">
        <f t="shared" si="1"/>
        <v>0</v>
      </c>
      <c r="H46" s="59"/>
    </row>
    <row r="47" spans="1:8" s="5" customFormat="1" ht="24.75" customHeight="1" x14ac:dyDescent="0.2">
      <c r="A47" s="91" t="s">
        <v>79</v>
      </c>
      <c r="B47" s="91"/>
      <c r="C47" s="28"/>
      <c r="D47" s="28"/>
      <c r="E47" s="28"/>
      <c r="F47" s="28"/>
      <c r="G47" s="28"/>
      <c r="H47" s="9"/>
    </row>
    <row r="48" spans="1:8" s="5" customFormat="1" ht="24.75" customHeight="1" x14ac:dyDescent="0.2">
      <c r="A48" s="30" t="s">
        <v>95</v>
      </c>
      <c r="B48" s="31" t="s">
        <v>42</v>
      </c>
      <c r="C48" s="64">
        <v>15</v>
      </c>
      <c r="D48" s="68">
        <f>BPU!D48*C48</f>
        <v>0</v>
      </c>
      <c r="E48" s="69">
        <f t="shared" si="0"/>
        <v>0</v>
      </c>
      <c r="F48" s="68">
        <f>BPU!F48*C48</f>
        <v>0</v>
      </c>
      <c r="G48" s="69">
        <f t="shared" si="1"/>
        <v>0</v>
      </c>
      <c r="H48" s="59"/>
    </row>
    <row r="49" spans="1:8" ht="24.75" customHeight="1" x14ac:dyDescent="0.2">
      <c r="A49" s="30" t="s">
        <v>96</v>
      </c>
      <c r="B49" s="31" t="s">
        <v>71</v>
      </c>
      <c r="C49" s="83">
        <v>500</v>
      </c>
      <c r="D49" s="68">
        <f>BPU!D49*C49</f>
        <v>0</v>
      </c>
      <c r="E49" s="69">
        <f t="shared" si="0"/>
        <v>0</v>
      </c>
      <c r="F49" s="68">
        <f>BPU!F49*C49</f>
        <v>0</v>
      </c>
      <c r="G49" s="69">
        <f t="shared" si="1"/>
        <v>0</v>
      </c>
      <c r="H49" s="59"/>
    </row>
    <row r="50" spans="1:8" ht="24.75" customHeight="1" x14ac:dyDescent="0.2">
      <c r="A50" s="30" t="s">
        <v>97</v>
      </c>
      <c r="B50" s="31" t="s">
        <v>12</v>
      </c>
      <c r="C50" s="64">
        <v>10</v>
      </c>
      <c r="D50" s="68">
        <f>BPU!D50*C50</f>
        <v>0</v>
      </c>
      <c r="E50" s="69">
        <f t="shared" si="0"/>
        <v>0</v>
      </c>
      <c r="F50" s="68">
        <f>BPU!F50*C50</f>
        <v>0</v>
      </c>
      <c r="G50" s="69">
        <f t="shared" si="1"/>
        <v>0</v>
      </c>
      <c r="H50" s="59"/>
    </row>
    <row r="51" spans="1:8" ht="24.75" customHeight="1" x14ac:dyDescent="0.2">
      <c r="A51" s="30" t="s">
        <v>98</v>
      </c>
      <c r="B51" s="31" t="s">
        <v>17</v>
      </c>
      <c r="C51" s="64">
        <v>10</v>
      </c>
      <c r="D51" s="68">
        <f>BPU!D51*C51</f>
        <v>0</v>
      </c>
      <c r="E51" s="69">
        <f>D51*1.2</f>
        <v>0</v>
      </c>
      <c r="F51" s="68">
        <f>BPU!F51*C51</f>
        <v>0</v>
      </c>
      <c r="G51" s="69">
        <f t="shared" si="1"/>
        <v>0</v>
      </c>
      <c r="H51" s="59"/>
    </row>
    <row r="52" spans="1:8" ht="24.75" customHeight="1" x14ac:dyDescent="0.2">
      <c r="A52" s="30" t="s">
        <v>99</v>
      </c>
      <c r="B52" s="35" t="s">
        <v>13</v>
      </c>
      <c r="C52" s="65">
        <v>0</v>
      </c>
      <c r="D52" s="68">
        <f>BPU!D52*C52</f>
        <v>0</v>
      </c>
      <c r="E52" s="69">
        <f t="shared" si="0"/>
        <v>0</v>
      </c>
      <c r="F52" s="68">
        <f>BPU!F52*C52</f>
        <v>0</v>
      </c>
      <c r="G52" s="69">
        <f t="shared" si="1"/>
        <v>0</v>
      </c>
      <c r="H52" s="59"/>
    </row>
    <row r="53" spans="1:8" ht="24.75" customHeight="1" x14ac:dyDescent="0.2">
      <c r="A53" s="30" t="s">
        <v>100</v>
      </c>
      <c r="B53" s="31" t="s">
        <v>11</v>
      </c>
      <c r="C53" s="71">
        <v>10</v>
      </c>
      <c r="D53" s="68">
        <f>BPU!D53*C53</f>
        <v>0</v>
      </c>
      <c r="E53" s="69">
        <f>D53*1.2</f>
        <v>0</v>
      </c>
      <c r="F53" s="68">
        <f>BPU!F53*C53</f>
        <v>0</v>
      </c>
      <c r="G53" s="69">
        <f>F53*1.2</f>
        <v>0</v>
      </c>
      <c r="H53" s="59"/>
    </row>
    <row r="54" spans="1:8" ht="11.25" customHeight="1" x14ac:dyDescent="0.2">
      <c r="A54" s="72"/>
      <c r="B54" s="82"/>
      <c r="C54" s="64"/>
      <c r="D54" s="68"/>
      <c r="E54" s="69"/>
      <c r="F54" s="68"/>
      <c r="G54" s="69"/>
      <c r="H54" s="59"/>
    </row>
    <row r="55" spans="1:8" ht="24.75" customHeight="1" x14ac:dyDescent="0.2">
      <c r="A55" s="94" t="s">
        <v>86</v>
      </c>
      <c r="B55" s="95"/>
      <c r="C55" s="80"/>
      <c r="D55" s="81">
        <f>SUM(D12:D53)</f>
        <v>0</v>
      </c>
      <c r="E55" s="81">
        <f>SUM(E12:E53)</f>
        <v>0</v>
      </c>
      <c r="F55" s="81">
        <f>SUM(F12:F53)</f>
        <v>0</v>
      </c>
      <c r="G55" s="81">
        <f>SUM(G12:G53)</f>
        <v>0</v>
      </c>
      <c r="H55" s="59"/>
    </row>
    <row r="56" spans="1:8" ht="24.75" hidden="1" customHeight="1" x14ac:dyDescent="0.2">
      <c r="A56" s="30"/>
      <c r="B56" s="35"/>
      <c r="C56" s="64"/>
      <c r="D56" s="68"/>
      <c r="E56" s="69"/>
      <c r="F56" s="68"/>
      <c r="G56" s="69"/>
      <c r="H56" s="59"/>
    </row>
    <row r="57" spans="1:8" ht="12.75" customHeight="1" x14ac:dyDescent="0.2">
      <c r="A57" s="79"/>
      <c r="B57" s="76"/>
      <c r="C57" s="74"/>
    </row>
    <row r="58" spans="1:8" ht="12.75" hidden="1" customHeight="1" x14ac:dyDescent="0.2">
      <c r="A58" s="78" t="s">
        <v>70</v>
      </c>
      <c r="B58" s="77" t="s">
        <v>11</v>
      </c>
    </row>
    <row r="59" spans="1:8" ht="12.75" customHeight="1" x14ac:dyDescent="0.2">
      <c r="A59" s="75"/>
      <c r="B59" s="73"/>
    </row>
    <row r="60" spans="1:8" ht="12.75" customHeight="1" x14ac:dyDescent="0.2"/>
  </sheetData>
  <mergeCells count="13">
    <mergeCell ref="C1:G1"/>
    <mergeCell ref="C2:G2"/>
    <mergeCell ref="A11:B11"/>
    <mergeCell ref="A9:A10"/>
    <mergeCell ref="B9:B10"/>
    <mergeCell ref="C9:C10"/>
    <mergeCell ref="D9:E9"/>
    <mergeCell ref="F9:G9"/>
    <mergeCell ref="A55:B55"/>
    <mergeCell ref="A14:B14"/>
    <mergeCell ref="A27:B27"/>
    <mergeCell ref="A40:B40"/>
    <mergeCell ref="A47:B4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  <headerFooter>
    <oddFooter>&amp;C&amp;A&amp;RLot 1 - Location et maintenance d’une machine à affranchir à Paris&amp;L&amp;1#&amp;"Calibri"&amp;10&amp;KA80000Interne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Juhasz, Veronique</dc:creator>
  <cp:lastModifiedBy>Picot, Karen</cp:lastModifiedBy>
  <cp:lastPrinted>2020-12-04T10:39:29Z</cp:lastPrinted>
  <dcterms:created xsi:type="dcterms:W3CDTF">2020-12-04T10:15:51Z</dcterms:created>
  <dcterms:modified xsi:type="dcterms:W3CDTF">2025-06-20T08:27:07Z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2021-01-04T10:40:16Z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1fa4b70e-f000-4dee-876f-0000dc400b4f</vt:lpwstr>
  </property>
  <property fmtid="{D5CDD505-2E9C-101B-9397-08002B2CF9AE}" pid="8" name="MSIP_Label_1387ec98-8aff-418c-9455-dc857e1ea7dc_ContentBits">
    <vt:lpwstr>2</vt:lpwstr>
  </property>
</Properties>
</file>